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G:\ita 69\"/>
    </mc:Choice>
  </mc:AlternateContent>
  <xr:revisionPtr revIDLastSave="0" documentId="8_{A60CA62B-4BFA-4B1B-BA2D-BA2686EF8B98}" xr6:coauthVersionLast="45" xr6:coauthVersionMax="45" xr10:uidLastSave="{00000000-0000-0000-0000-000000000000}"/>
  <bookViews>
    <workbookView xWindow="-108" yWindow="-108" windowWidth="23256" windowHeight="12456" xr2:uid="{70193836-0BCE-4329-982D-A6530DFBC17C}"/>
  </bookViews>
  <sheets>
    <sheet name="ตุลาคม68 (2)" sheetId="2" r:id="rId1"/>
    <sheet name="พฤศจิกายน68 (2)" sheetId="3" r:id="rId2"/>
    <sheet name="ธันวาคม68 (2)" sheetId="4" r:id="rId3"/>
    <sheet name="มกราคม 69 (2)" sheetId="5" r:id="rId4"/>
    <sheet name="กุมภาพันธ์ 69 (2)" sheetId="6" r:id="rId5"/>
    <sheet name="มีนาคม 69 (2)" sheetId="7" r:id="rId6"/>
    <sheet name="เมษายน 69 (2)" sheetId="8" r:id="rId7"/>
    <sheet name="Sheet1" sheetId="1" r:id="rId8"/>
  </sheets>
  <definedNames>
    <definedName name="_xlnm._FilterDatabase" localSheetId="4" hidden="1">'กุมภาพันธ์ 69 (2)'!$A$4:$M$65</definedName>
    <definedName name="_xlnm._FilterDatabase" localSheetId="0" hidden="1">'ตุลาคม68 (2)'!$A$4:$M$4</definedName>
    <definedName name="_xlnm._FilterDatabase" localSheetId="2" hidden="1">'ธันวาคม68 (2)'!$A$4:$M$53</definedName>
    <definedName name="_xlnm._FilterDatabase" localSheetId="1" hidden="1">'พฤศจิกายน68 (2)'!$A$4:$O$52</definedName>
    <definedName name="_xlnm._FilterDatabase" localSheetId="3" hidden="1">'มกราคม 69 (2)'!$A$4:$M$64</definedName>
    <definedName name="_xlnm._FilterDatabase" localSheetId="5" hidden="1">'มีนาคม 69 (2)'!$A$4:$L$66</definedName>
    <definedName name="_xlnm._FilterDatabase" localSheetId="6" hidden="1">'เมษายน 69 (2)'!$A$4:$Z$48</definedName>
    <definedName name="_xlnm.Print_Area" localSheetId="3">'มกราคม 69 (2)'!$A$1:$S$74</definedName>
    <definedName name="_xlnm.Print_Titles" localSheetId="4">'กุมภาพันธ์ 69 (2)'!$1:$4</definedName>
    <definedName name="_xlnm.Print_Titles" localSheetId="0">'ตุลาคม68 (2)'!$1:$4</definedName>
    <definedName name="_xlnm.Print_Titles" localSheetId="2">'ธันวาคม68 (2)'!$1:$4</definedName>
    <definedName name="_xlnm.Print_Titles" localSheetId="1">'พฤศจิกายน68 (2)'!$4:$4</definedName>
    <definedName name="_xlnm.Print_Titles" localSheetId="3">'มกราคม 69 (2)'!$1:$4</definedName>
    <definedName name="_xlnm.Print_Titles" localSheetId="5">'มีนาคม 69 (2)'!$1:$4</definedName>
    <definedName name="_xlnm.Print_Titles" localSheetId="6">'เมษายน 69 (2)'!$1:$4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6" i="2" l="1"/>
  <c r="K56" i="2" s="1"/>
  <c r="I43" i="2"/>
  <c r="K43" i="2" s="1"/>
  <c r="I32" i="2"/>
  <c r="K32" i="2" s="1"/>
  <c r="D53" i="8" l="1"/>
  <c r="J48" i="8"/>
  <c r="E48" i="8"/>
  <c r="F48" i="8" s="1"/>
  <c r="I48" i="8" s="1"/>
  <c r="K48" i="8" s="1"/>
  <c r="J47" i="8"/>
  <c r="E47" i="8"/>
  <c r="F47" i="8" s="1"/>
  <c r="I47" i="8" s="1"/>
  <c r="K47" i="8" s="1"/>
  <c r="J46" i="8"/>
  <c r="F46" i="8"/>
  <c r="I46" i="8" s="1"/>
  <c r="K46" i="8" s="1"/>
  <c r="J45" i="8"/>
  <c r="E45" i="8"/>
  <c r="F45" i="8" s="1"/>
  <c r="I45" i="8" s="1"/>
  <c r="K45" i="8" s="1"/>
  <c r="J44" i="8"/>
  <c r="E44" i="8"/>
  <c r="F44" i="8" s="1"/>
  <c r="I44" i="8" s="1"/>
  <c r="K44" i="8" s="1"/>
  <c r="J43" i="8"/>
  <c r="E43" i="8"/>
  <c r="F43" i="8" s="1"/>
  <c r="I43" i="8" s="1"/>
  <c r="K43" i="8" s="1"/>
  <c r="J42" i="8"/>
  <c r="E42" i="8"/>
  <c r="F42" i="8" s="1"/>
  <c r="I42" i="8" s="1"/>
  <c r="K42" i="8" s="1"/>
  <c r="J41" i="8"/>
  <c r="F41" i="8"/>
  <c r="I41" i="8" s="1"/>
  <c r="K41" i="8" s="1"/>
  <c r="J40" i="8"/>
  <c r="E40" i="8"/>
  <c r="F40" i="8" s="1"/>
  <c r="I40" i="8" s="1"/>
  <c r="K40" i="8" s="1"/>
  <c r="J39" i="8"/>
  <c r="I39" i="8"/>
  <c r="K39" i="8" s="1"/>
  <c r="J38" i="8"/>
  <c r="E38" i="8"/>
  <c r="F38" i="8" s="1"/>
  <c r="I38" i="8" s="1"/>
  <c r="K38" i="8" s="1"/>
  <c r="J37" i="8"/>
  <c r="F37" i="8"/>
  <c r="I37" i="8" s="1"/>
  <c r="K37" i="8" s="1"/>
  <c r="J36" i="8"/>
  <c r="E36" i="8"/>
  <c r="F36" i="8" s="1"/>
  <c r="I36" i="8" s="1"/>
  <c r="K36" i="8" s="1"/>
  <c r="J35" i="8"/>
  <c r="E35" i="8"/>
  <c r="F35" i="8" s="1"/>
  <c r="I35" i="8" s="1"/>
  <c r="K35" i="8" s="1"/>
  <c r="J34" i="8"/>
  <c r="F34" i="8"/>
  <c r="I34" i="8" s="1"/>
  <c r="K34" i="8" s="1"/>
  <c r="E34" i="8"/>
  <c r="J33" i="8"/>
  <c r="F33" i="8"/>
  <c r="I33" i="8" s="1"/>
  <c r="K33" i="8" s="1"/>
  <c r="J32" i="8"/>
  <c r="E32" i="8"/>
  <c r="F32" i="8" s="1"/>
  <c r="I32" i="8" s="1"/>
  <c r="K32" i="8" s="1"/>
  <c r="J31" i="8"/>
  <c r="F31" i="8"/>
  <c r="I31" i="8" s="1"/>
  <c r="K31" i="8" s="1"/>
  <c r="E31" i="8"/>
  <c r="J30" i="8"/>
  <c r="E30" i="8"/>
  <c r="F30" i="8" s="1"/>
  <c r="I30" i="8" s="1"/>
  <c r="K30" i="8" s="1"/>
  <c r="J29" i="8"/>
  <c r="E29" i="8"/>
  <c r="F29" i="8" s="1"/>
  <c r="I29" i="8" s="1"/>
  <c r="K29" i="8" s="1"/>
  <c r="J28" i="8"/>
  <c r="E28" i="8"/>
  <c r="F28" i="8" s="1"/>
  <c r="I28" i="8" s="1"/>
  <c r="K28" i="8" s="1"/>
  <c r="J27" i="8"/>
  <c r="E27" i="8"/>
  <c r="F27" i="8" s="1"/>
  <c r="I27" i="8" s="1"/>
  <c r="K27" i="8" s="1"/>
  <c r="J26" i="8"/>
  <c r="E26" i="8"/>
  <c r="F26" i="8" s="1"/>
  <c r="I26" i="8" s="1"/>
  <c r="K26" i="8" s="1"/>
  <c r="J25" i="8"/>
  <c r="E25" i="8"/>
  <c r="F25" i="8" s="1"/>
  <c r="I25" i="8" s="1"/>
  <c r="K25" i="8" s="1"/>
  <c r="J24" i="8"/>
  <c r="E24" i="8"/>
  <c r="F24" i="8" s="1"/>
  <c r="I24" i="8" s="1"/>
  <c r="K24" i="8" s="1"/>
  <c r="J23" i="8"/>
  <c r="E23" i="8"/>
  <c r="F23" i="8" s="1"/>
  <c r="I23" i="8" s="1"/>
  <c r="K23" i="8" s="1"/>
  <c r="J22" i="8"/>
  <c r="E22" i="8"/>
  <c r="F22" i="8" s="1"/>
  <c r="I22" i="8" s="1"/>
  <c r="K22" i="8" s="1"/>
  <c r="J21" i="8"/>
  <c r="E21" i="8"/>
  <c r="F21" i="8" s="1"/>
  <c r="I21" i="8" s="1"/>
  <c r="K21" i="8" s="1"/>
  <c r="J20" i="8"/>
  <c r="E20" i="8"/>
  <c r="F20" i="8" s="1"/>
  <c r="I20" i="8" s="1"/>
  <c r="K20" i="8" s="1"/>
  <c r="J19" i="8"/>
  <c r="E19" i="8"/>
  <c r="F19" i="8" s="1"/>
  <c r="I19" i="8" s="1"/>
  <c r="K19" i="8" s="1"/>
  <c r="J18" i="8"/>
  <c r="E18" i="8"/>
  <c r="F18" i="8" s="1"/>
  <c r="I18" i="8" s="1"/>
  <c r="K18" i="8" s="1"/>
  <c r="J17" i="8"/>
  <c r="E17" i="8"/>
  <c r="F17" i="8" s="1"/>
  <c r="I17" i="8" s="1"/>
  <c r="K17" i="8" s="1"/>
  <c r="J16" i="8"/>
  <c r="E16" i="8"/>
  <c r="F16" i="8" s="1"/>
  <c r="I16" i="8" s="1"/>
  <c r="K16" i="8" s="1"/>
  <c r="J15" i="8"/>
  <c r="E15" i="8"/>
  <c r="F15" i="8" s="1"/>
  <c r="I15" i="8" s="1"/>
  <c r="K15" i="8" s="1"/>
  <c r="J14" i="8"/>
  <c r="E14" i="8"/>
  <c r="F14" i="8" s="1"/>
  <c r="I14" i="8" s="1"/>
  <c r="K14" i="8" s="1"/>
  <c r="J13" i="8"/>
  <c r="E13" i="8"/>
  <c r="F13" i="8" s="1"/>
  <c r="I13" i="8" s="1"/>
  <c r="K13" i="8" s="1"/>
  <c r="J12" i="8"/>
  <c r="E12" i="8"/>
  <c r="F12" i="8" s="1"/>
  <c r="I12" i="8" s="1"/>
  <c r="K12" i="8" s="1"/>
  <c r="J11" i="8"/>
  <c r="F11" i="8"/>
  <c r="I11" i="8" s="1"/>
  <c r="K11" i="8" s="1"/>
  <c r="E11" i="8"/>
  <c r="J10" i="8"/>
  <c r="E10" i="8"/>
  <c r="F10" i="8" s="1"/>
  <c r="I10" i="8" s="1"/>
  <c r="K10" i="8" s="1"/>
  <c r="J9" i="8"/>
  <c r="F9" i="8"/>
  <c r="I9" i="8" s="1"/>
  <c r="K9" i="8" s="1"/>
  <c r="E9" i="8"/>
  <c r="J8" i="8"/>
  <c r="E8" i="8"/>
  <c r="F8" i="8" s="1"/>
  <c r="I8" i="8" s="1"/>
  <c r="K8" i="8" s="1"/>
  <c r="J7" i="8"/>
  <c r="E7" i="8"/>
  <c r="F7" i="8" s="1"/>
  <c r="I7" i="8" s="1"/>
  <c r="K7" i="8" s="1"/>
  <c r="J6" i="8"/>
  <c r="E6" i="8"/>
  <c r="F6" i="8" s="1"/>
  <c r="I6" i="8" s="1"/>
  <c r="K6" i="8" s="1"/>
  <c r="J5" i="8"/>
  <c r="E5" i="8"/>
  <c r="F5" i="8" s="1"/>
  <c r="I5" i="8" s="1"/>
  <c r="K5" i="8" s="1"/>
  <c r="D72" i="7"/>
  <c r="E71" i="7"/>
  <c r="J66" i="7"/>
  <c r="E66" i="7"/>
  <c r="F66" i="7" s="1"/>
  <c r="I66" i="7" s="1"/>
  <c r="K66" i="7" s="1"/>
  <c r="J65" i="7"/>
  <c r="E65" i="7"/>
  <c r="F65" i="7" s="1"/>
  <c r="I65" i="7" s="1"/>
  <c r="K65" i="7" s="1"/>
  <c r="J64" i="7"/>
  <c r="F64" i="7"/>
  <c r="I64" i="7" s="1"/>
  <c r="K64" i="7" s="1"/>
  <c r="E64" i="7"/>
  <c r="J63" i="7"/>
  <c r="E63" i="7"/>
  <c r="F63" i="7" s="1"/>
  <c r="I63" i="7" s="1"/>
  <c r="K63" i="7" s="1"/>
  <c r="J62" i="7"/>
  <c r="E62" i="7"/>
  <c r="F62" i="7" s="1"/>
  <c r="I62" i="7" s="1"/>
  <c r="K62" i="7" s="1"/>
  <c r="J61" i="7"/>
  <c r="E61" i="7"/>
  <c r="F61" i="7" s="1"/>
  <c r="I61" i="7" s="1"/>
  <c r="K61" i="7" s="1"/>
  <c r="J60" i="7"/>
  <c r="E60" i="7"/>
  <c r="F60" i="7" s="1"/>
  <c r="I60" i="7" s="1"/>
  <c r="K60" i="7" s="1"/>
  <c r="J59" i="7"/>
  <c r="E59" i="7"/>
  <c r="F59" i="7" s="1"/>
  <c r="I59" i="7" s="1"/>
  <c r="K59" i="7" s="1"/>
  <c r="J58" i="7"/>
  <c r="E58" i="7"/>
  <c r="F58" i="7" s="1"/>
  <c r="I58" i="7" s="1"/>
  <c r="K58" i="7" s="1"/>
  <c r="J57" i="7"/>
  <c r="E57" i="7"/>
  <c r="F57" i="7" s="1"/>
  <c r="I57" i="7" s="1"/>
  <c r="K57" i="7" s="1"/>
  <c r="J56" i="7"/>
  <c r="E56" i="7"/>
  <c r="F56" i="7" s="1"/>
  <c r="I56" i="7" s="1"/>
  <c r="K56" i="7" s="1"/>
  <c r="J55" i="7"/>
  <c r="E55" i="7"/>
  <c r="F55" i="7" s="1"/>
  <c r="I55" i="7" s="1"/>
  <c r="K55" i="7" s="1"/>
  <c r="J54" i="7"/>
  <c r="E54" i="7"/>
  <c r="F54" i="7" s="1"/>
  <c r="I54" i="7" s="1"/>
  <c r="K54" i="7" s="1"/>
  <c r="J53" i="7"/>
  <c r="I53" i="7"/>
  <c r="K53" i="7" s="1"/>
  <c r="E53" i="7"/>
  <c r="J52" i="7"/>
  <c r="E52" i="7"/>
  <c r="F52" i="7" s="1"/>
  <c r="I52" i="7" s="1"/>
  <c r="K52" i="7" s="1"/>
  <c r="J51" i="7"/>
  <c r="E51" i="7"/>
  <c r="F51" i="7" s="1"/>
  <c r="I51" i="7" s="1"/>
  <c r="K51" i="7" s="1"/>
  <c r="J50" i="7"/>
  <c r="E50" i="7"/>
  <c r="F50" i="7" s="1"/>
  <c r="I50" i="7" s="1"/>
  <c r="K50" i="7" s="1"/>
  <c r="J49" i="7"/>
  <c r="E49" i="7"/>
  <c r="F49" i="7" s="1"/>
  <c r="I49" i="7" s="1"/>
  <c r="K49" i="7" s="1"/>
  <c r="J48" i="7"/>
  <c r="E48" i="7"/>
  <c r="F48" i="7" s="1"/>
  <c r="I48" i="7" s="1"/>
  <c r="K48" i="7" s="1"/>
  <c r="J47" i="7"/>
  <c r="E47" i="7"/>
  <c r="F47" i="7" s="1"/>
  <c r="I47" i="7" s="1"/>
  <c r="K47" i="7" s="1"/>
  <c r="J46" i="7"/>
  <c r="E46" i="7"/>
  <c r="F46" i="7" s="1"/>
  <c r="I46" i="7" s="1"/>
  <c r="K46" i="7" s="1"/>
  <c r="J45" i="7"/>
  <c r="E45" i="7"/>
  <c r="F45" i="7" s="1"/>
  <c r="I45" i="7" s="1"/>
  <c r="K45" i="7" s="1"/>
  <c r="J44" i="7"/>
  <c r="E44" i="7"/>
  <c r="F44" i="7" s="1"/>
  <c r="I44" i="7" s="1"/>
  <c r="K44" i="7" s="1"/>
  <c r="J43" i="7"/>
  <c r="E43" i="7"/>
  <c r="F43" i="7" s="1"/>
  <c r="I43" i="7" s="1"/>
  <c r="K43" i="7" s="1"/>
  <c r="J42" i="7"/>
  <c r="E42" i="7"/>
  <c r="F42" i="7" s="1"/>
  <c r="I42" i="7" s="1"/>
  <c r="K42" i="7" s="1"/>
  <c r="J41" i="7"/>
  <c r="E41" i="7"/>
  <c r="F41" i="7" s="1"/>
  <c r="I41" i="7" s="1"/>
  <c r="K41" i="7" s="1"/>
  <c r="J40" i="7"/>
  <c r="E40" i="7"/>
  <c r="F40" i="7" s="1"/>
  <c r="I40" i="7" s="1"/>
  <c r="K40" i="7" s="1"/>
  <c r="J39" i="7"/>
  <c r="E39" i="7"/>
  <c r="F39" i="7" s="1"/>
  <c r="I39" i="7" s="1"/>
  <c r="K39" i="7" s="1"/>
  <c r="J38" i="7"/>
  <c r="E38" i="7"/>
  <c r="F38" i="7" s="1"/>
  <c r="I38" i="7" s="1"/>
  <c r="K38" i="7" s="1"/>
  <c r="J37" i="7"/>
  <c r="F37" i="7"/>
  <c r="I37" i="7" s="1"/>
  <c r="K37" i="7" s="1"/>
  <c r="J36" i="7"/>
  <c r="E36" i="7"/>
  <c r="F36" i="7" s="1"/>
  <c r="I36" i="7" s="1"/>
  <c r="K36" i="7" s="1"/>
  <c r="J35" i="7"/>
  <c r="E35" i="7"/>
  <c r="F35" i="7" s="1"/>
  <c r="I35" i="7" s="1"/>
  <c r="K35" i="7" s="1"/>
  <c r="J34" i="7"/>
  <c r="E34" i="7"/>
  <c r="F34" i="7" s="1"/>
  <c r="I34" i="7" s="1"/>
  <c r="K34" i="7" s="1"/>
  <c r="J33" i="7"/>
  <c r="F33" i="7"/>
  <c r="I33" i="7" s="1"/>
  <c r="K33" i="7" s="1"/>
  <c r="E33" i="7"/>
  <c r="J32" i="7"/>
  <c r="E32" i="7"/>
  <c r="F32" i="7" s="1"/>
  <c r="I32" i="7" s="1"/>
  <c r="K32" i="7" s="1"/>
  <c r="J31" i="7"/>
  <c r="E31" i="7"/>
  <c r="F31" i="7" s="1"/>
  <c r="I31" i="7" s="1"/>
  <c r="K31" i="7" s="1"/>
  <c r="J30" i="7"/>
  <c r="E30" i="7"/>
  <c r="F30" i="7" s="1"/>
  <c r="I30" i="7" s="1"/>
  <c r="K30" i="7" s="1"/>
  <c r="J29" i="7"/>
  <c r="E29" i="7"/>
  <c r="F29" i="7" s="1"/>
  <c r="I29" i="7" s="1"/>
  <c r="K29" i="7" s="1"/>
  <c r="J28" i="7"/>
  <c r="E28" i="7"/>
  <c r="F28" i="7" s="1"/>
  <c r="I28" i="7" s="1"/>
  <c r="K28" i="7" s="1"/>
  <c r="J27" i="7"/>
  <c r="E27" i="7"/>
  <c r="F27" i="7" s="1"/>
  <c r="I27" i="7" s="1"/>
  <c r="K27" i="7" s="1"/>
  <c r="J26" i="7"/>
  <c r="E26" i="7"/>
  <c r="F26" i="7" s="1"/>
  <c r="I26" i="7" s="1"/>
  <c r="K26" i="7" s="1"/>
  <c r="J25" i="7"/>
  <c r="E25" i="7"/>
  <c r="F25" i="7" s="1"/>
  <c r="I25" i="7" s="1"/>
  <c r="K25" i="7" s="1"/>
  <c r="J24" i="7"/>
  <c r="E24" i="7"/>
  <c r="F24" i="7" s="1"/>
  <c r="I24" i="7" s="1"/>
  <c r="K24" i="7" s="1"/>
  <c r="J23" i="7"/>
  <c r="E23" i="7"/>
  <c r="F23" i="7" s="1"/>
  <c r="I23" i="7" s="1"/>
  <c r="K23" i="7" s="1"/>
  <c r="J22" i="7"/>
  <c r="E22" i="7"/>
  <c r="F22" i="7" s="1"/>
  <c r="I22" i="7" s="1"/>
  <c r="K22" i="7" s="1"/>
  <c r="J21" i="7"/>
  <c r="E21" i="7"/>
  <c r="F21" i="7" s="1"/>
  <c r="I21" i="7" s="1"/>
  <c r="K21" i="7" s="1"/>
  <c r="J20" i="7"/>
  <c r="E20" i="7"/>
  <c r="F20" i="7" s="1"/>
  <c r="I20" i="7" s="1"/>
  <c r="K20" i="7" s="1"/>
  <c r="J19" i="7"/>
  <c r="E19" i="7"/>
  <c r="F19" i="7" s="1"/>
  <c r="I19" i="7" s="1"/>
  <c r="K19" i="7" s="1"/>
  <c r="J18" i="7"/>
  <c r="E18" i="7"/>
  <c r="F18" i="7" s="1"/>
  <c r="I18" i="7" s="1"/>
  <c r="K18" i="7" s="1"/>
  <c r="J17" i="7"/>
  <c r="E17" i="7"/>
  <c r="F17" i="7" s="1"/>
  <c r="I17" i="7" s="1"/>
  <c r="K17" i="7" s="1"/>
  <c r="J16" i="7"/>
  <c r="E16" i="7"/>
  <c r="F16" i="7" s="1"/>
  <c r="I16" i="7" s="1"/>
  <c r="K16" i="7" s="1"/>
  <c r="J15" i="7"/>
  <c r="E15" i="7"/>
  <c r="F15" i="7" s="1"/>
  <c r="I15" i="7" s="1"/>
  <c r="K15" i="7" s="1"/>
  <c r="J14" i="7"/>
  <c r="E14" i="7"/>
  <c r="F14" i="7" s="1"/>
  <c r="I14" i="7" s="1"/>
  <c r="K14" i="7" s="1"/>
  <c r="J13" i="7"/>
  <c r="E13" i="7"/>
  <c r="F13" i="7" s="1"/>
  <c r="I13" i="7" s="1"/>
  <c r="K13" i="7" s="1"/>
  <c r="J12" i="7"/>
  <c r="E12" i="7"/>
  <c r="F12" i="7" s="1"/>
  <c r="I12" i="7" s="1"/>
  <c r="K12" i="7" s="1"/>
  <c r="J11" i="7"/>
  <c r="E11" i="7"/>
  <c r="F11" i="7" s="1"/>
  <c r="I11" i="7" s="1"/>
  <c r="K11" i="7" s="1"/>
  <c r="J10" i="7"/>
  <c r="E10" i="7"/>
  <c r="F10" i="7" s="1"/>
  <c r="I10" i="7" s="1"/>
  <c r="K10" i="7" s="1"/>
  <c r="J9" i="7"/>
  <c r="E9" i="7"/>
  <c r="F9" i="7" s="1"/>
  <c r="I9" i="7" s="1"/>
  <c r="K9" i="7" s="1"/>
  <c r="J8" i="7"/>
  <c r="E8" i="7"/>
  <c r="F8" i="7" s="1"/>
  <c r="I8" i="7" s="1"/>
  <c r="K8" i="7" s="1"/>
  <c r="J7" i="7"/>
  <c r="E7" i="7"/>
  <c r="F7" i="7" s="1"/>
  <c r="I7" i="7" s="1"/>
  <c r="K7" i="7" s="1"/>
  <c r="J6" i="7"/>
  <c r="F6" i="7"/>
  <c r="I6" i="7" s="1"/>
  <c r="K6" i="7" s="1"/>
  <c r="J5" i="7"/>
  <c r="E5" i="7"/>
  <c r="F5" i="7" s="1"/>
  <c r="I5" i="7" s="1"/>
  <c r="K5" i="7" s="1"/>
  <c r="D71" i="6"/>
  <c r="E70" i="6"/>
  <c r="K65" i="6"/>
  <c r="J65" i="6"/>
  <c r="I65" i="6"/>
  <c r="J64" i="6"/>
  <c r="E64" i="6"/>
  <c r="F64" i="6" s="1"/>
  <c r="I64" i="6" s="1"/>
  <c r="K64" i="6" s="1"/>
  <c r="J63" i="6"/>
  <c r="E63" i="6"/>
  <c r="F63" i="6" s="1"/>
  <c r="I63" i="6" s="1"/>
  <c r="K63" i="6" s="1"/>
  <c r="J62" i="6"/>
  <c r="E62" i="6"/>
  <c r="F62" i="6" s="1"/>
  <c r="I62" i="6" s="1"/>
  <c r="K62" i="6" s="1"/>
  <c r="J61" i="6"/>
  <c r="E61" i="6"/>
  <c r="F61" i="6" s="1"/>
  <c r="I61" i="6" s="1"/>
  <c r="K61" i="6" s="1"/>
  <c r="J60" i="6"/>
  <c r="F60" i="6"/>
  <c r="I60" i="6" s="1"/>
  <c r="K60" i="6" s="1"/>
  <c r="E60" i="6"/>
  <c r="J59" i="6"/>
  <c r="E59" i="6"/>
  <c r="F59" i="6" s="1"/>
  <c r="I59" i="6" s="1"/>
  <c r="K59" i="6" s="1"/>
  <c r="J58" i="6"/>
  <c r="E58" i="6"/>
  <c r="F58" i="6" s="1"/>
  <c r="I58" i="6" s="1"/>
  <c r="K58" i="6" s="1"/>
  <c r="J57" i="6"/>
  <c r="E57" i="6"/>
  <c r="F57" i="6" s="1"/>
  <c r="I57" i="6" s="1"/>
  <c r="K57" i="6" s="1"/>
  <c r="J56" i="6"/>
  <c r="E56" i="6"/>
  <c r="F56" i="6" s="1"/>
  <c r="I56" i="6" s="1"/>
  <c r="K56" i="6" s="1"/>
  <c r="J55" i="6"/>
  <c r="F55" i="6"/>
  <c r="I55" i="6" s="1"/>
  <c r="K55" i="6" s="1"/>
  <c r="E55" i="6"/>
  <c r="J54" i="6"/>
  <c r="F54" i="6"/>
  <c r="I54" i="6" s="1"/>
  <c r="K54" i="6" s="1"/>
  <c r="E54" i="6"/>
  <c r="J53" i="6"/>
  <c r="E53" i="6"/>
  <c r="F53" i="6" s="1"/>
  <c r="I53" i="6" s="1"/>
  <c r="K53" i="6" s="1"/>
  <c r="J52" i="6"/>
  <c r="E52" i="6"/>
  <c r="F52" i="6" s="1"/>
  <c r="I52" i="6" s="1"/>
  <c r="K52" i="6" s="1"/>
  <c r="J51" i="6"/>
  <c r="I51" i="6"/>
  <c r="K51" i="6" s="1"/>
  <c r="F51" i="6"/>
  <c r="J50" i="6"/>
  <c r="E50" i="6"/>
  <c r="F50" i="6" s="1"/>
  <c r="I50" i="6" s="1"/>
  <c r="K50" i="6" s="1"/>
  <c r="J49" i="6"/>
  <c r="I49" i="6"/>
  <c r="K49" i="6" s="1"/>
  <c r="F49" i="6"/>
  <c r="E49" i="6"/>
  <c r="K48" i="6"/>
  <c r="J48" i="6"/>
  <c r="I48" i="6"/>
  <c r="F48" i="6"/>
  <c r="E48" i="6"/>
  <c r="J47" i="6"/>
  <c r="F47" i="6"/>
  <c r="I47" i="6" s="1"/>
  <c r="K47" i="6" s="1"/>
  <c r="E47" i="6"/>
  <c r="J46" i="6"/>
  <c r="E46" i="6"/>
  <c r="F46" i="6" s="1"/>
  <c r="I46" i="6" s="1"/>
  <c r="K46" i="6" s="1"/>
  <c r="J45" i="6"/>
  <c r="E45" i="6"/>
  <c r="F45" i="6" s="1"/>
  <c r="I45" i="6" s="1"/>
  <c r="K45" i="6" s="1"/>
  <c r="J44" i="6"/>
  <c r="F44" i="6"/>
  <c r="I44" i="6" s="1"/>
  <c r="K44" i="6" s="1"/>
  <c r="J43" i="6"/>
  <c r="E43" i="6"/>
  <c r="F43" i="6" s="1"/>
  <c r="I43" i="6" s="1"/>
  <c r="K43" i="6" s="1"/>
  <c r="J42" i="6"/>
  <c r="E42" i="6"/>
  <c r="F42" i="6" s="1"/>
  <c r="I42" i="6" s="1"/>
  <c r="K42" i="6" s="1"/>
  <c r="J41" i="6"/>
  <c r="I41" i="6"/>
  <c r="K41" i="6" s="1"/>
  <c r="F41" i="6"/>
  <c r="J40" i="6"/>
  <c r="E40" i="6"/>
  <c r="F40" i="6" s="1"/>
  <c r="I40" i="6" s="1"/>
  <c r="K40" i="6" s="1"/>
  <c r="J39" i="6"/>
  <c r="E39" i="6"/>
  <c r="F39" i="6" s="1"/>
  <c r="I39" i="6" s="1"/>
  <c r="K39" i="6" s="1"/>
  <c r="J38" i="6"/>
  <c r="E38" i="6"/>
  <c r="F38" i="6" s="1"/>
  <c r="I38" i="6" s="1"/>
  <c r="K38" i="6" s="1"/>
  <c r="J37" i="6"/>
  <c r="F37" i="6"/>
  <c r="I37" i="6" s="1"/>
  <c r="K37" i="6" s="1"/>
  <c r="E37" i="6"/>
  <c r="J36" i="6"/>
  <c r="E36" i="6"/>
  <c r="F36" i="6" s="1"/>
  <c r="I36" i="6" s="1"/>
  <c r="K36" i="6" s="1"/>
  <c r="J35" i="6"/>
  <c r="E35" i="6"/>
  <c r="F35" i="6" s="1"/>
  <c r="I35" i="6" s="1"/>
  <c r="K35" i="6" s="1"/>
  <c r="J34" i="6"/>
  <c r="E34" i="6"/>
  <c r="F34" i="6" s="1"/>
  <c r="I34" i="6" s="1"/>
  <c r="K34" i="6" s="1"/>
  <c r="J33" i="6"/>
  <c r="E33" i="6"/>
  <c r="F33" i="6" s="1"/>
  <c r="I33" i="6" s="1"/>
  <c r="K33" i="6" s="1"/>
  <c r="J32" i="6"/>
  <c r="F32" i="6"/>
  <c r="I32" i="6" s="1"/>
  <c r="K32" i="6" s="1"/>
  <c r="E32" i="6"/>
  <c r="J31" i="6"/>
  <c r="F31" i="6"/>
  <c r="I31" i="6" s="1"/>
  <c r="K31" i="6" s="1"/>
  <c r="E31" i="6"/>
  <c r="J30" i="6"/>
  <c r="F30" i="6"/>
  <c r="I30" i="6" s="1"/>
  <c r="K30" i="6" s="1"/>
  <c r="E30" i="6"/>
  <c r="J29" i="6"/>
  <c r="I29" i="6"/>
  <c r="K29" i="6" s="1"/>
  <c r="F29" i="6"/>
  <c r="J28" i="6"/>
  <c r="E28" i="6"/>
  <c r="F28" i="6" s="1"/>
  <c r="I28" i="6" s="1"/>
  <c r="K28" i="6" s="1"/>
  <c r="J27" i="6"/>
  <c r="E27" i="6"/>
  <c r="F27" i="6" s="1"/>
  <c r="I27" i="6" s="1"/>
  <c r="K27" i="6" s="1"/>
  <c r="J26" i="6"/>
  <c r="I26" i="6"/>
  <c r="K26" i="6" s="1"/>
  <c r="F26" i="6"/>
  <c r="J25" i="6"/>
  <c r="F25" i="6"/>
  <c r="I25" i="6" s="1"/>
  <c r="K25" i="6" s="1"/>
  <c r="E25" i="6"/>
  <c r="J24" i="6"/>
  <c r="F24" i="6"/>
  <c r="I24" i="6" s="1"/>
  <c r="K24" i="6" s="1"/>
  <c r="J23" i="6"/>
  <c r="F23" i="6"/>
  <c r="I23" i="6" s="1"/>
  <c r="K23" i="6" s="1"/>
  <c r="E23" i="6"/>
  <c r="J22" i="6"/>
  <c r="E22" i="6"/>
  <c r="F22" i="6" s="1"/>
  <c r="I22" i="6" s="1"/>
  <c r="K22" i="6" s="1"/>
  <c r="J21" i="6"/>
  <c r="F21" i="6"/>
  <c r="I21" i="6" s="1"/>
  <c r="K21" i="6" s="1"/>
  <c r="E21" i="6"/>
  <c r="J20" i="6"/>
  <c r="I20" i="6"/>
  <c r="K20" i="6" s="1"/>
  <c r="F20" i="6"/>
  <c r="E20" i="6"/>
  <c r="K19" i="6"/>
  <c r="J19" i="6"/>
  <c r="I19" i="6"/>
  <c r="F19" i="6"/>
  <c r="E19" i="6"/>
  <c r="J18" i="6"/>
  <c r="I18" i="6"/>
  <c r="K18" i="6" s="1"/>
  <c r="F18" i="6"/>
  <c r="J17" i="6"/>
  <c r="E17" i="6"/>
  <c r="F17" i="6" s="1"/>
  <c r="I17" i="6" s="1"/>
  <c r="K17" i="6" s="1"/>
  <c r="J16" i="6"/>
  <c r="E16" i="6"/>
  <c r="F16" i="6" s="1"/>
  <c r="I16" i="6" s="1"/>
  <c r="K16" i="6" s="1"/>
  <c r="J15" i="6"/>
  <c r="E15" i="6"/>
  <c r="F15" i="6" s="1"/>
  <c r="I15" i="6" s="1"/>
  <c r="K15" i="6" s="1"/>
  <c r="K14" i="6"/>
  <c r="J14" i="6"/>
  <c r="I14" i="6"/>
  <c r="F14" i="6"/>
  <c r="K13" i="6"/>
  <c r="J13" i="6"/>
  <c r="I13" i="6"/>
  <c r="F13" i="6"/>
  <c r="E13" i="6"/>
  <c r="J12" i="6"/>
  <c r="I12" i="6"/>
  <c r="K12" i="6" s="1"/>
  <c r="F12" i="6"/>
  <c r="E12" i="6"/>
  <c r="J11" i="6"/>
  <c r="E11" i="6"/>
  <c r="F11" i="6" s="1"/>
  <c r="I11" i="6" s="1"/>
  <c r="K11" i="6" s="1"/>
  <c r="J10" i="6"/>
  <c r="E10" i="6"/>
  <c r="F10" i="6" s="1"/>
  <c r="I10" i="6" s="1"/>
  <c r="K10" i="6" s="1"/>
  <c r="J9" i="6"/>
  <c r="I9" i="6"/>
  <c r="K9" i="6" s="1"/>
  <c r="J8" i="6"/>
  <c r="E8" i="6"/>
  <c r="F8" i="6" s="1"/>
  <c r="I8" i="6" s="1"/>
  <c r="K8" i="6" s="1"/>
  <c r="K7" i="6"/>
  <c r="J7" i="6"/>
  <c r="I7" i="6"/>
  <c r="J6" i="6"/>
  <c r="E6" i="6"/>
  <c r="F6" i="6" s="1"/>
  <c r="I6" i="6" s="1"/>
  <c r="K6" i="6" s="1"/>
  <c r="J5" i="6"/>
  <c r="F5" i="6"/>
  <c r="I5" i="6" s="1"/>
  <c r="K5" i="6" s="1"/>
  <c r="E5" i="6"/>
  <c r="D69" i="5"/>
  <c r="E68" i="5"/>
  <c r="J62" i="5"/>
  <c r="E62" i="5"/>
  <c r="F62" i="5" s="1"/>
  <c r="I62" i="5" s="1"/>
  <c r="K62" i="5" s="1"/>
  <c r="J61" i="5"/>
  <c r="E61" i="5"/>
  <c r="F61" i="5" s="1"/>
  <c r="I61" i="5" s="1"/>
  <c r="K61" i="5" s="1"/>
  <c r="J60" i="5"/>
  <c r="E60" i="5"/>
  <c r="F60" i="5" s="1"/>
  <c r="I60" i="5" s="1"/>
  <c r="K60" i="5" s="1"/>
  <c r="J59" i="5"/>
  <c r="I59" i="5"/>
  <c r="K59" i="5" s="1"/>
  <c r="E59" i="5"/>
  <c r="J58" i="5"/>
  <c r="E58" i="5"/>
  <c r="F58" i="5" s="1"/>
  <c r="I58" i="5" s="1"/>
  <c r="K58" i="5" s="1"/>
  <c r="J57" i="5"/>
  <c r="E57" i="5"/>
  <c r="F57" i="5" s="1"/>
  <c r="I57" i="5" s="1"/>
  <c r="K57" i="5" s="1"/>
  <c r="J56" i="5"/>
  <c r="E56" i="5"/>
  <c r="F56" i="5" s="1"/>
  <c r="I56" i="5" s="1"/>
  <c r="K56" i="5" s="1"/>
  <c r="J55" i="5"/>
  <c r="E55" i="5"/>
  <c r="F55" i="5" s="1"/>
  <c r="I55" i="5" s="1"/>
  <c r="K55" i="5" s="1"/>
  <c r="J54" i="5"/>
  <c r="E54" i="5"/>
  <c r="F54" i="5" s="1"/>
  <c r="I54" i="5" s="1"/>
  <c r="K54" i="5" s="1"/>
  <c r="J53" i="5"/>
  <c r="E53" i="5"/>
  <c r="F53" i="5" s="1"/>
  <c r="I53" i="5" s="1"/>
  <c r="K53" i="5" s="1"/>
  <c r="J52" i="5"/>
  <c r="F52" i="5"/>
  <c r="I52" i="5" s="1"/>
  <c r="K52" i="5" s="1"/>
  <c r="E52" i="5"/>
  <c r="J51" i="5"/>
  <c r="E51" i="5"/>
  <c r="F51" i="5" s="1"/>
  <c r="I51" i="5" s="1"/>
  <c r="K51" i="5" s="1"/>
  <c r="J50" i="5"/>
  <c r="E50" i="5"/>
  <c r="F50" i="5" s="1"/>
  <c r="I50" i="5" s="1"/>
  <c r="K50" i="5" s="1"/>
  <c r="J49" i="5"/>
  <c r="E49" i="5"/>
  <c r="F49" i="5" s="1"/>
  <c r="I49" i="5" s="1"/>
  <c r="K49" i="5" s="1"/>
  <c r="J48" i="5"/>
  <c r="E48" i="5"/>
  <c r="F48" i="5" s="1"/>
  <c r="I48" i="5" s="1"/>
  <c r="K48" i="5" s="1"/>
  <c r="J47" i="5"/>
  <c r="E47" i="5"/>
  <c r="F47" i="5" s="1"/>
  <c r="I47" i="5" s="1"/>
  <c r="K47" i="5" s="1"/>
  <c r="J46" i="5"/>
  <c r="E46" i="5"/>
  <c r="F46" i="5" s="1"/>
  <c r="I46" i="5" s="1"/>
  <c r="K46" i="5" s="1"/>
  <c r="J45" i="5"/>
  <c r="E45" i="5"/>
  <c r="F45" i="5" s="1"/>
  <c r="I45" i="5" s="1"/>
  <c r="K45" i="5" s="1"/>
  <c r="J44" i="5"/>
  <c r="E44" i="5"/>
  <c r="F44" i="5" s="1"/>
  <c r="I44" i="5" s="1"/>
  <c r="K44" i="5" s="1"/>
  <c r="J43" i="5"/>
  <c r="E43" i="5"/>
  <c r="F43" i="5" s="1"/>
  <c r="I43" i="5" s="1"/>
  <c r="K43" i="5" s="1"/>
  <c r="J42" i="5"/>
  <c r="E42" i="5"/>
  <c r="F42" i="5" s="1"/>
  <c r="I42" i="5" s="1"/>
  <c r="K42" i="5" s="1"/>
  <c r="J41" i="5"/>
  <c r="F41" i="5"/>
  <c r="I41" i="5" s="1"/>
  <c r="K41" i="5" s="1"/>
  <c r="E41" i="5"/>
  <c r="J40" i="5"/>
  <c r="E40" i="5"/>
  <c r="F40" i="5" s="1"/>
  <c r="I40" i="5" s="1"/>
  <c r="K40" i="5" s="1"/>
  <c r="J39" i="5"/>
  <c r="E39" i="5"/>
  <c r="F39" i="5" s="1"/>
  <c r="I39" i="5" s="1"/>
  <c r="K39" i="5" s="1"/>
  <c r="J38" i="5"/>
  <c r="E38" i="5"/>
  <c r="F38" i="5" s="1"/>
  <c r="I38" i="5" s="1"/>
  <c r="K38" i="5" s="1"/>
  <c r="J37" i="5"/>
  <c r="E37" i="5"/>
  <c r="F37" i="5" s="1"/>
  <c r="I37" i="5" s="1"/>
  <c r="K37" i="5" s="1"/>
  <c r="J36" i="5"/>
  <c r="E36" i="5"/>
  <c r="F36" i="5" s="1"/>
  <c r="I36" i="5" s="1"/>
  <c r="K36" i="5" s="1"/>
  <c r="J35" i="5"/>
  <c r="I35" i="5"/>
  <c r="K35" i="5" s="1"/>
  <c r="F35" i="5"/>
  <c r="J34" i="5"/>
  <c r="E34" i="5"/>
  <c r="F34" i="5" s="1"/>
  <c r="I34" i="5" s="1"/>
  <c r="K34" i="5" s="1"/>
  <c r="J33" i="5"/>
  <c r="E33" i="5"/>
  <c r="F33" i="5" s="1"/>
  <c r="I33" i="5" s="1"/>
  <c r="K33" i="5" s="1"/>
  <c r="J32" i="5"/>
  <c r="E32" i="5"/>
  <c r="F32" i="5" s="1"/>
  <c r="I32" i="5" s="1"/>
  <c r="K32" i="5" s="1"/>
  <c r="J31" i="5"/>
  <c r="E31" i="5"/>
  <c r="F31" i="5" s="1"/>
  <c r="I31" i="5" s="1"/>
  <c r="K31" i="5" s="1"/>
  <c r="J30" i="5"/>
  <c r="E30" i="5"/>
  <c r="F30" i="5" s="1"/>
  <c r="I30" i="5" s="1"/>
  <c r="K30" i="5" s="1"/>
  <c r="J29" i="5"/>
  <c r="E29" i="5"/>
  <c r="F29" i="5" s="1"/>
  <c r="I29" i="5" s="1"/>
  <c r="K29" i="5" s="1"/>
  <c r="J28" i="5"/>
  <c r="E28" i="5"/>
  <c r="F28" i="5" s="1"/>
  <c r="I28" i="5" s="1"/>
  <c r="K28" i="5" s="1"/>
  <c r="J27" i="5"/>
  <c r="E27" i="5"/>
  <c r="F27" i="5" s="1"/>
  <c r="I27" i="5" s="1"/>
  <c r="K27" i="5" s="1"/>
  <c r="J26" i="5"/>
  <c r="E26" i="5"/>
  <c r="F26" i="5" s="1"/>
  <c r="I26" i="5" s="1"/>
  <c r="K26" i="5" s="1"/>
  <c r="J25" i="5"/>
  <c r="E25" i="5"/>
  <c r="F25" i="5" s="1"/>
  <c r="I25" i="5" s="1"/>
  <c r="K25" i="5" s="1"/>
  <c r="J24" i="5"/>
  <c r="E24" i="5"/>
  <c r="F24" i="5" s="1"/>
  <c r="I24" i="5" s="1"/>
  <c r="K24" i="5" s="1"/>
  <c r="J23" i="5"/>
  <c r="E23" i="5"/>
  <c r="F23" i="5" s="1"/>
  <c r="I23" i="5" s="1"/>
  <c r="K23" i="5" s="1"/>
  <c r="J22" i="5"/>
  <c r="E22" i="5"/>
  <c r="F22" i="5" s="1"/>
  <c r="I22" i="5" s="1"/>
  <c r="K22" i="5" s="1"/>
  <c r="J21" i="5"/>
  <c r="E21" i="5"/>
  <c r="F21" i="5" s="1"/>
  <c r="I21" i="5" s="1"/>
  <c r="K21" i="5" s="1"/>
  <c r="J20" i="5"/>
  <c r="F20" i="5"/>
  <c r="I20" i="5" s="1"/>
  <c r="K20" i="5" s="1"/>
  <c r="J19" i="5"/>
  <c r="E19" i="5"/>
  <c r="F19" i="5" s="1"/>
  <c r="I19" i="5" s="1"/>
  <c r="K19" i="5" s="1"/>
  <c r="J18" i="5"/>
  <c r="F18" i="5"/>
  <c r="I18" i="5" s="1"/>
  <c r="K18" i="5" s="1"/>
  <c r="E18" i="5"/>
  <c r="J17" i="5"/>
  <c r="E17" i="5"/>
  <c r="F17" i="5" s="1"/>
  <c r="I17" i="5" s="1"/>
  <c r="K17" i="5" s="1"/>
  <c r="J16" i="5"/>
  <c r="E16" i="5"/>
  <c r="F16" i="5" s="1"/>
  <c r="I16" i="5" s="1"/>
  <c r="K16" i="5" s="1"/>
  <c r="J15" i="5"/>
  <c r="E15" i="5"/>
  <c r="F15" i="5" s="1"/>
  <c r="I15" i="5" s="1"/>
  <c r="K15" i="5" s="1"/>
  <c r="J14" i="5"/>
  <c r="E14" i="5"/>
  <c r="F14" i="5" s="1"/>
  <c r="I14" i="5" s="1"/>
  <c r="K14" i="5" s="1"/>
  <c r="J13" i="5"/>
  <c r="E13" i="5"/>
  <c r="F13" i="5" s="1"/>
  <c r="I13" i="5" s="1"/>
  <c r="K13" i="5" s="1"/>
  <c r="J12" i="5"/>
  <c r="E12" i="5"/>
  <c r="F12" i="5" s="1"/>
  <c r="I12" i="5" s="1"/>
  <c r="K12" i="5" s="1"/>
  <c r="J11" i="5"/>
  <c r="E11" i="5"/>
  <c r="F11" i="5" s="1"/>
  <c r="I11" i="5" s="1"/>
  <c r="K11" i="5" s="1"/>
  <c r="J10" i="5"/>
  <c r="E10" i="5"/>
  <c r="F10" i="5" s="1"/>
  <c r="I10" i="5" s="1"/>
  <c r="K10" i="5" s="1"/>
  <c r="J9" i="5"/>
  <c r="I9" i="5"/>
  <c r="K9" i="5" s="1"/>
  <c r="J8" i="5"/>
  <c r="F8" i="5"/>
  <c r="I8" i="5" s="1"/>
  <c r="K8" i="5" s="1"/>
  <c r="J7" i="5"/>
  <c r="F7" i="5"/>
  <c r="I7" i="5" s="1"/>
  <c r="K7" i="5" s="1"/>
  <c r="J6" i="5"/>
  <c r="F6" i="5"/>
  <c r="I6" i="5" s="1"/>
  <c r="K6" i="5" s="1"/>
  <c r="E6" i="5"/>
  <c r="J5" i="5"/>
  <c r="E5" i="5"/>
  <c r="F5" i="5" s="1"/>
  <c r="I5" i="5" s="1"/>
  <c r="K5" i="5" s="1"/>
  <c r="D58" i="4"/>
  <c r="J53" i="4"/>
  <c r="E53" i="4"/>
  <c r="F53" i="4" s="1"/>
  <c r="I53" i="4" s="1"/>
  <c r="K53" i="4" s="1"/>
  <c r="J51" i="4"/>
  <c r="E51" i="4"/>
  <c r="F51" i="4" s="1"/>
  <c r="I51" i="4" s="1"/>
  <c r="K51" i="4" s="1"/>
  <c r="J50" i="4"/>
  <c r="E50" i="4"/>
  <c r="F50" i="4" s="1"/>
  <c r="I50" i="4" s="1"/>
  <c r="K50" i="4" s="1"/>
  <c r="J49" i="4"/>
  <c r="F49" i="4"/>
  <c r="I49" i="4" s="1"/>
  <c r="K49" i="4" s="1"/>
  <c r="J48" i="4"/>
  <c r="F48" i="4"/>
  <c r="I48" i="4" s="1"/>
  <c r="K48" i="4" s="1"/>
  <c r="J47" i="4"/>
  <c r="E47" i="4"/>
  <c r="F47" i="4" s="1"/>
  <c r="I47" i="4" s="1"/>
  <c r="K47" i="4" s="1"/>
  <c r="J46" i="4"/>
  <c r="E46" i="4"/>
  <c r="F46" i="4" s="1"/>
  <c r="I46" i="4" s="1"/>
  <c r="K46" i="4" s="1"/>
  <c r="J45" i="4"/>
  <c r="E45" i="4"/>
  <c r="F45" i="4" s="1"/>
  <c r="I45" i="4" s="1"/>
  <c r="K45" i="4" s="1"/>
  <c r="J44" i="4"/>
  <c r="E44" i="4"/>
  <c r="F44" i="4" s="1"/>
  <c r="I44" i="4" s="1"/>
  <c r="K44" i="4" s="1"/>
  <c r="J43" i="4"/>
  <c r="E43" i="4"/>
  <c r="F43" i="4" s="1"/>
  <c r="I43" i="4" s="1"/>
  <c r="K43" i="4" s="1"/>
  <c r="J42" i="4"/>
  <c r="E42" i="4"/>
  <c r="F42" i="4" s="1"/>
  <c r="I42" i="4" s="1"/>
  <c r="K42" i="4" s="1"/>
  <c r="J41" i="4"/>
  <c r="E41" i="4"/>
  <c r="F41" i="4" s="1"/>
  <c r="I41" i="4" s="1"/>
  <c r="K41" i="4" s="1"/>
  <c r="J40" i="4"/>
  <c r="E40" i="4"/>
  <c r="F40" i="4" s="1"/>
  <c r="I40" i="4" s="1"/>
  <c r="K40" i="4" s="1"/>
  <c r="J39" i="4"/>
  <c r="E39" i="4"/>
  <c r="F39" i="4" s="1"/>
  <c r="I39" i="4" s="1"/>
  <c r="K39" i="4" s="1"/>
  <c r="J38" i="4"/>
  <c r="E38" i="4"/>
  <c r="F38" i="4" s="1"/>
  <c r="I38" i="4" s="1"/>
  <c r="K38" i="4" s="1"/>
  <c r="J37" i="4"/>
  <c r="E37" i="4"/>
  <c r="F37" i="4" s="1"/>
  <c r="I37" i="4" s="1"/>
  <c r="K37" i="4" s="1"/>
  <c r="J36" i="4"/>
  <c r="E36" i="4"/>
  <c r="F36" i="4" s="1"/>
  <c r="I36" i="4" s="1"/>
  <c r="K36" i="4" s="1"/>
  <c r="J35" i="4"/>
  <c r="E35" i="4"/>
  <c r="F35" i="4" s="1"/>
  <c r="I35" i="4" s="1"/>
  <c r="K35" i="4" s="1"/>
  <c r="J34" i="4"/>
  <c r="E34" i="4"/>
  <c r="F34" i="4" s="1"/>
  <c r="I34" i="4" s="1"/>
  <c r="K34" i="4" s="1"/>
  <c r="J33" i="4"/>
  <c r="E33" i="4"/>
  <c r="F33" i="4" s="1"/>
  <c r="I33" i="4" s="1"/>
  <c r="K33" i="4" s="1"/>
  <c r="J32" i="4"/>
  <c r="E32" i="4"/>
  <c r="F32" i="4" s="1"/>
  <c r="I32" i="4" s="1"/>
  <c r="K32" i="4" s="1"/>
  <c r="J31" i="4"/>
  <c r="E31" i="4"/>
  <c r="F31" i="4" s="1"/>
  <c r="I31" i="4" s="1"/>
  <c r="K31" i="4" s="1"/>
  <c r="J30" i="4"/>
  <c r="E30" i="4"/>
  <c r="F30" i="4" s="1"/>
  <c r="I30" i="4" s="1"/>
  <c r="K30" i="4" s="1"/>
  <c r="J29" i="4"/>
  <c r="E29" i="4"/>
  <c r="F29" i="4" s="1"/>
  <c r="I29" i="4" s="1"/>
  <c r="K29" i="4" s="1"/>
  <c r="J28" i="4"/>
  <c r="E28" i="4"/>
  <c r="F28" i="4" s="1"/>
  <c r="I28" i="4" s="1"/>
  <c r="K28" i="4" s="1"/>
  <c r="J27" i="4"/>
  <c r="E27" i="4"/>
  <c r="F27" i="4" s="1"/>
  <c r="I27" i="4" s="1"/>
  <c r="K27" i="4" s="1"/>
  <c r="J26" i="4"/>
  <c r="E26" i="4"/>
  <c r="F26" i="4" s="1"/>
  <c r="I26" i="4" s="1"/>
  <c r="K26" i="4" s="1"/>
  <c r="J25" i="4"/>
  <c r="E25" i="4"/>
  <c r="F25" i="4" s="1"/>
  <c r="I25" i="4" s="1"/>
  <c r="K25" i="4" s="1"/>
  <c r="J24" i="4"/>
  <c r="E24" i="4"/>
  <c r="F24" i="4" s="1"/>
  <c r="I24" i="4" s="1"/>
  <c r="K24" i="4" s="1"/>
  <c r="J23" i="4"/>
  <c r="E23" i="4"/>
  <c r="F23" i="4" s="1"/>
  <c r="I23" i="4" s="1"/>
  <c r="K23" i="4" s="1"/>
  <c r="J22" i="4"/>
  <c r="E22" i="4"/>
  <c r="F22" i="4" s="1"/>
  <c r="I22" i="4" s="1"/>
  <c r="K22" i="4" s="1"/>
  <c r="J21" i="4"/>
  <c r="E21" i="4"/>
  <c r="F21" i="4" s="1"/>
  <c r="I21" i="4" s="1"/>
  <c r="K21" i="4" s="1"/>
  <c r="J20" i="4"/>
  <c r="E20" i="4"/>
  <c r="F20" i="4" s="1"/>
  <c r="I20" i="4" s="1"/>
  <c r="K20" i="4" s="1"/>
  <c r="J19" i="4"/>
  <c r="E19" i="4"/>
  <c r="F19" i="4" s="1"/>
  <c r="I19" i="4" s="1"/>
  <c r="K19" i="4" s="1"/>
  <c r="J18" i="4"/>
  <c r="E18" i="4"/>
  <c r="F18" i="4" s="1"/>
  <c r="I18" i="4" s="1"/>
  <c r="K18" i="4" s="1"/>
  <c r="J17" i="4"/>
  <c r="E17" i="4"/>
  <c r="F17" i="4" s="1"/>
  <c r="I17" i="4" s="1"/>
  <c r="K17" i="4" s="1"/>
  <c r="J16" i="4"/>
  <c r="E16" i="4"/>
  <c r="F16" i="4" s="1"/>
  <c r="I16" i="4" s="1"/>
  <c r="K16" i="4" s="1"/>
  <c r="J15" i="4"/>
  <c r="E15" i="4"/>
  <c r="F15" i="4" s="1"/>
  <c r="I15" i="4" s="1"/>
  <c r="K15" i="4" s="1"/>
  <c r="J14" i="4"/>
  <c r="E14" i="4"/>
  <c r="F14" i="4" s="1"/>
  <c r="I14" i="4" s="1"/>
  <c r="K14" i="4" s="1"/>
  <c r="J13" i="4"/>
  <c r="E13" i="4"/>
  <c r="F13" i="4" s="1"/>
  <c r="I13" i="4" s="1"/>
  <c r="K13" i="4" s="1"/>
  <c r="J12" i="4"/>
  <c r="E12" i="4"/>
  <c r="F12" i="4" s="1"/>
  <c r="I12" i="4" s="1"/>
  <c r="K12" i="4" s="1"/>
  <c r="J11" i="4"/>
  <c r="E11" i="4"/>
  <c r="F11" i="4" s="1"/>
  <c r="I11" i="4" s="1"/>
  <c r="K11" i="4" s="1"/>
  <c r="J10" i="4"/>
  <c r="E10" i="4"/>
  <c r="F10" i="4" s="1"/>
  <c r="I10" i="4" s="1"/>
  <c r="K10" i="4" s="1"/>
  <c r="J9" i="4"/>
  <c r="E9" i="4"/>
  <c r="F9" i="4" s="1"/>
  <c r="I9" i="4" s="1"/>
  <c r="K9" i="4" s="1"/>
  <c r="J8" i="4"/>
  <c r="E8" i="4"/>
  <c r="F8" i="4" s="1"/>
  <c r="I8" i="4" s="1"/>
  <c r="K8" i="4" s="1"/>
  <c r="J7" i="4"/>
  <c r="E7" i="4"/>
  <c r="F7" i="4" s="1"/>
  <c r="I7" i="4" s="1"/>
  <c r="K7" i="4" s="1"/>
  <c r="J6" i="4"/>
  <c r="E6" i="4"/>
  <c r="F6" i="4" s="1"/>
  <c r="I6" i="4" s="1"/>
  <c r="K6" i="4" s="1"/>
  <c r="J5" i="4"/>
  <c r="F5" i="4"/>
  <c r="I5" i="4" s="1"/>
  <c r="K5" i="4" s="1"/>
  <c r="D57" i="3"/>
  <c r="J52" i="3"/>
  <c r="E52" i="3"/>
  <c r="F52" i="3" s="1"/>
  <c r="I52" i="3" s="1"/>
  <c r="K52" i="3" s="1"/>
  <c r="J51" i="3"/>
  <c r="E51" i="3"/>
  <c r="F51" i="3" s="1"/>
  <c r="I51" i="3" s="1"/>
  <c r="K51" i="3" s="1"/>
  <c r="J50" i="3"/>
  <c r="E50" i="3"/>
  <c r="F50" i="3" s="1"/>
  <c r="I50" i="3" s="1"/>
  <c r="K50" i="3" s="1"/>
  <c r="J49" i="3"/>
  <c r="E49" i="3"/>
  <c r="F49" i="3" s="1"/>
  <c r="I49" i="3" s="1"/>
  <c r="K49" i="3" s="1"/>
  <c r="J48" i="3"/>
  <c r="E48" i="3"/>
  <c r="F48" i="3" s="1"/>
  <c r="I48" i="3" s="1"/>
  <c r="K48" i="3" s="1"/>
  <c r="J47" i="3"/>
  <c r="E47" i="3"/>
  <c r="F47" i="3" s="1"/>
  <c r="I47" i="3" s="1"/>
  <c r="K47" i="3" s="1"/>
  <c r="J46" i="3"/>
  <c r="E46" i="3"/>
  <c r="F46" i="3" s="1"/>
  <c r="I46" i="3" s="1"/>
  <c r="K46" i="3" s="1"/>
  <c r="J45" i="3"/>
  <c r="E45" i="3"/>
  <c r="F45" i="3" s="1"/>
  <c r="I45" i="3" s="1"/>
  <c r="K45" i="3" s="1"/>
  <c r="J44" i="3"/>
  <c r="E44" i="3"/>
  <c r="F44" i="3" s="1"/>
  <c r="I44" i="3" s="1"/>
  <c r="K44" i="3" s="1"/>
  <c r="J43" i="3"/>
  <c r="E43" i="3"/>
  <c r="F43" i="3" s="1"/>
  <c r="I43" i="3" s="1"/>
  <c r="K43" i="3" s="1"/>
  <c r="J42" i="3"/>
  <c r="E42" i="3"/>
  <c r="F42" i="3" s="1"/>
  <c r="I42" i="3" s="1"/>
  <c r="K42" i="3" s="1"/>
  <c r="J41" i="3"/>
  <c r="E41" i="3"/>
  <c r="F41" i="3" s="1"/>
  <c r="I41" i="3" s="1"/>
  <c r="K41" i="3" s="1"/>
  <c r="J40" i="3"/>
  <c r="E40" i="3"/>
  <c r="F40" i="3" s="1"/>
  <c r="I40" i="3" s="1"/>
  <c r="K40" i="3" s="1"/>
  <c r="J39" i="3"/>
  <c r="E39" i="3"/>
  <c r="F39" i="3" s="1"/>
  <c r="I39" i="3" s="1"/>
  <c r="K39" i="3" s="1"/>
  <c r="J38" i="3"/>
  <c r="E38" i="3"/>
  <c r="F38" i="3" s="1"/>
  <c r="I38" i="3" s="1"/>
  <c r="K38" i="3" s="1"/>
  <c r="J37" i="3"/>
  <c r="E37" i="3"/>
  <c r="F37" i="3" s="1"/>
  <c r="I37" i="3" s="1"/>
  <c r="K37" i="3" s="1"/>
  <c r="J36" i="3"/>
  <c r="E36" i="3"/>
  <c r="F36" i="3" s="1"/>
  <c r="I36" i="3" s="1"/>
  <c r="K36" i="3" s="1"/>
  <c r="J35" i="3"/>
  <c r="E35" i="3"/>
  <c r="F35" i="3" s="1"/>
  <c r="I35" i="3" s="1"/>
  <c r="K35" i="3" s="1"/>
  <c r="J34" i="3"/>
  <c r="E34" i="3"/>
  <c r="F34" i="3" s="1"/>
  <c r="I34" i="3" s="1"/>
  <c r="K34" i="3" s="1"/>
  <c r="J33" i="3"/>
  <c r="I33" i="3"/>
  <c r="K33" i="3" s="1"/>
  <c r="J32" i="3"/>
  <c r="F32" i="3"/>
  <c r="I32" i="3" s="1"/>
  <c r="K32" i="3" s="1"/>
  <c r="J31" i="3"/>
  <c r="E31" i="3"/>
  <c r="F31" i="3" s="1"/>
  <c r="I31" i="3" s="1"/>
  <c r="K31" i="3" s="1"/>
  <c r="K30" i="3"/>
  <c r="J30" i="3"/>
  <c r="I30" i="3"/>
  <c r="F30" i="3"/>
  <c r="J29" i="3"/>
  <c r="E29" i="3"/>
  <c r="F29" i="3" s="1"/>
  <c r="I29" i="3" s="1"/>
  <c r="K29" i="3" s="1"/>
  <c r="J28" i="3"/>
  <c r="E28" i="3"/>
  <c r="F28" i="3" s="1"/>
  <c r="I28" i="3" s="1"/>
  <c r="K28" i="3" s="1"/>
  <c r="J27" i="3"/>
  <c r="E27" i="3"/>
  <c r="F27" i="3" s="1"/>
  <c r="I27" i="3" s="1"/>
  <c r="K27" i="3" s="1"/>
  <c r="J26" i="3"/>
  <c r="E26" i="3"/>
  <c r="F26" i="3" s="1"/>
  <c r="I26" i="3" s="1"/>
  <c r="K26" i="3" s="1"/>
  <c r="J25" i="3"/>
  <c r="E25" i="3"/>
  <c r="F25" i="3" s="1"/>
  <c r="I25" i="3" s="1"/>
  <c r="K25" i="3" s="1"/>
  <c r="J24" i="3"/>
  <c r="E24" i="3"/>
  <c r="F24" i="3" s="1"/>
  <c r="I24" i="3" s="1"/>
  <c r="K24" i="3" s="1"/>
  <c r="J23" i="3"/>
  <c r="E23" i="3"/>
  <c r="F23" i="3" s="1"/>
  <c r="I23" i="3" s="1"/>
  <c r="K23" i="3" s="1"/>
  <c r="J22" i="3"/>
  <c r="E22" i="3"/>
  <c r="F22" i="3" s="1"/>
  <c r="I22" i="3" s="1"/>
  <c r="K22" i="3" s="1"/>
  <c r="J21" i="3"/>
  <c r="E21" i="3"/>
  <c r="F21" i="3" s="1"/>
  <c r="I21" i="3" s="1"/>
  <c r="K21" i="3" s="1"/>
  <c r="J20" i="3"/>
  <c r="E20" i="3"/>
  <c r="F20" i="3" s="1"/>
  <c r="I20" i="3" s="1"/>
  <c r="K20" i="3" s="1"/>
  <c r="J19" i="3"/>
  <c r="F19" i="3"/>
  <c r="I19" i="3" s="1"/>
  <c r="K19" i="3" s="1"/>
  <c r="E19" i="3"/>
  <c r="J18" i="3"/>
  <c r="E18" i="3"/>
  <c r="F18" i="3" s="1"/>
  <c r="I18" i="3" s="1"/>
  <c r="K18" i="3" s="1"/>
  <c r="J17" i="3"/>
  <c r="E17" i="3"/>
  <c r="F17" i="3" s="1"/>
  <c r="I17" i="3" s="1"/>
  <c r="K17" i="3" s="1"/>
  <c r="J16" i="3"/>
  <c r="F16" i="3"/>
  <c r="I16" i="3" s="1"/>
  <c r="K16" i="3" s="1"/>
  <c r="J15" i="3"/>
  <c r="F15" i="3"/>
  <c r="I15" i="3" s="1"/>
  <c r="K15" i="3" s="1"/>
  <c r="J14" i="3"/>
  <c r="E14" i="3"/>
  <c r="F14" i="3" s="1"/>
  <c r="I14" i="3" s="1"/>
  <c r="K14" i="3" s="1"/>
  <c r="J13" i="3"/>
  <c r="F13" i="3"/>
  <c r="I13" i="3" s="1"/>
  <c r="K13" i="3" s="1"/>
  <c r="E13" i="3"/>
  <c r="J12" i="3"/>
  <c r="E12" i="3"/>
  <c r="F12" i="3" s="1"/>
  <c r="I12" i="3" s="1"/>
  <c r="K12" i="3" s="1"/>
  <c r="J11" i="3"/>
  <c r="E11" i="3"/>
  <c r="F11" i="3" s="1"/>
  <c r="I11" i="3" s="1"/>
  <c r="K11" i="3" s="1"/>
  <c r="J10" i="3"/>
  <c r="E10" i="3"/>
  <c r="F10" i="3" s="1"/>
  <c r="I10" i="3" s="1"/>
  <c r="K10" i="3" s="1"/>
  <c r="J9" i="3"/>
  <c r="F9" i="3"/>
  <c r="I9" i="3" s="1"/>
  <c r="K9" i="3" s="1"/>
  <c r="J8" i="3"/>
  <c r="E8" i="3"/>
  <c r="F8" i="3" s="1"/>
  <c r="I8" i="3" s="1"/>
  <c r="K8" i="3" s="1"/>
  <c r="J7" i="3"/>
  <c r="I7" i="3"/>
  <c r="K7" i="3" s="1"/>
  <c r="F7" i="3"/>
  <c r="E7" i="3"/>
  <c r="J6" i="3"/>
  <c r="E6" i="3"/>
  <c r="F6" i="3" s="1"/>
  <c r="I6" i="3" s="1"/>
  <c r="K6" i="3" s="1"/>
  <c r="J5" i="3"/>
  <c r="E5" i="3"/>
  <c r="F5" i="3" s="1"/>
  <c r="I5" i="3" s="1"/>
  <c r="K5" i="3" s="1"/>
  <c r="D66" i="2"/>
  <c r="E65" i="2"/>
  <c r="E61" i="2"/>
  <c r="J59" i="2"/>
  <c r="E59" i="2"/>
  <c r="F59" i="2" s="1"/>
  <c r="I59" i="2" s="1"/>
  <c r="K59" i="2" s="1"/>
  <c r="J58" i="2"/>
  <c r="E58" i="2"/>
  <c r="F58" i="2" s="1"/>
  <c r="I58" i="2" s="1"/>
  <c r="K58" i="2" s="1"/>
  <c r="J57" i="2"/>
  <c r="E57" i="2"/>
  <c r="F57" i="2" s="1"/>
  <c r="I57" i="2" s="1"/>
  <c r="K57" i="2" s="1"/>
  <c r="J56" i="2"/>
  <c r="J55" i="2"/>
  <c r="F55" i="2"/>
  <c r="I55" i="2" s="1"/>
  <c r="K55" i="2" s="1"/>
  <c r="J54" i="2"/>
  <c r="E54" i="2"/>
  <c r="F54" i="2" s="1"/>
  <c r="I54" i="2" s="1"/>
  <c r="K54" i="2" s="1"/>
  <c r="J53" i="2"/>
  <c r="E53" i="2"/>
  <c r="F53" i="2" s="1"/>
  <c r="I53" i="2" s="1"/>
  <c r="K53" i="2" s="1"/>
  <c r="J52" i="2"/>
  <c r="E52" i="2"/>
  <c r="F52" i="2" s="1"/>
  <c r="I52" i="2" s="1"/>
  <c r="K52" i="2" s="1"/>
  <c r="J51" i="2"/>
  <c r="E51" i="2"/>
  <c r="F51" i="2" s="1"/>
  <c r="I51" i="2" s="1"/>
  <c r="K51" i="2" s="1"/>
  <c r="J50" i="2"/>
  <c r="F50" i="2"/>
  <c r="I50" i="2" s="1"/>
  <c r="K50" i="2" s="1"/>
  <c r="J49" i="2"/>
  <c r="E49" i="2"/>
  <c r="F49" i="2" s="1"/>
  <c r="I49" i="2" s="1"/>
  <c r="K49" i="2" s="1"/>
  <c r="J48" i="2"/>
  <c r="E48" i="2"/>
  <c r="F48" i="2" s="1"/>
  <c r="I48" i="2" s="1"/>
  <c r="K48" i="2" s="1"/>
  <c r="J47" i="2"/>
  <c r="E47" i="2"/>
  <c r="F47" i="2" s="1"/>
  <c r="I47" i="2" s="1"/>
  <c r="K47" i="2" s="1"/>
  <c r="J46" i="2"/>
  <c r="F46" i="2"/>
  <c r="I46" i="2" s="1"/>
  <c r="K46" i="2" s="1"/>
  <c r="J45" i="2"/>
  <c r="F45" i="2"/>
  <c r="I45" i="2" s="1"/>
  <c r="K45" i="2" s="1"/>
  <c r="J44" i="2"/>
  <c r="E44" i="2"/>
  <c r="F44" i="2" s="1"/>
  <c r="I44" i="2" s="1"/>
  <c r="K44" i="2" s="1"/>
  <c r="J43" i="2"/>
  <c r="E43" i="2"/>
  <c r="J42" i="2"/>
  <c r="E42" i="2"/>
  <c r="F42" i="2" s="1"/>
  <c r="I42" i="2" s="1"/>
  <c r="K42" i="2" s="1"/>
  <c r="J41" i="2"/>
  <c r="E41" i="2"/>
  <c r="F41" i="2" s="1"/>
  <c r="I41" i="2" s="1"/>
  <c r="K41" i="2" s="1"/>
  <c r="J40" i="2"/>
  <c r="E40" i="2"/>
  <c r="F40" i="2" s="1"/>
  <c r="I40" i="2" s="1"/>
  <c r="K40" i="2" s="1"/>
  <c r="J39" i="2"/>
  <c r="E39" i="2"/>
  <c r="F39" i="2" s="1"/>
  <c r="I39" i="2" s="1"/>
  <c r="K39" i="2" s="1"/>
  <c r="J38" i="2"/>
  <c r="E38" i="2"/>
  <c r="F38" i="2" s="1"/>
  <c r="I38" i="2" s="1"/>
  <c r="K38" i="2" s="1"/>
  <c r="J37" i="2"/>
  <c r="E37" i="2"/>
  <c r="F37" i="2" s="1"/>
  <c r="I37" i="2" s="1"/>
  <c r="K37" i="2" s="1"/>
  <c r="J36" i="2"/>
  <c r="E36" i="2"/>
  <c r="F36" i="2" s="1"/>
  <c r="I36" i="2" s="1"/>
  <c r="K36" i="2" s="1"/>
  <c r="J35" i="2"/>
  <c r="E35" i="2"/>
  <c r="F35" i="2" s="1"/>
  <c r="I35" i="2" s="1"/>
  <c r="K35" i="2" s="1"/>
  <c r="J34" i="2"/>
  <c r="E34" i="2"/>
  <c r="F34" i="2" s="1"/>
  <c r="I34" i="2" s="1"/>
  <c r="K34" i="2" s="1"/>
  <c r="J33" i="2"/>
  <c r="E33" i="2"/>
  <c r="F33" i="2" s="1"/>
  <c r="I33" i="2" s="1"/>
  <c r="K33" i="2" s="1"/>
  <c r="J32" i="2"/>
  <c r="J31" i="2"/>
  <c r="E31" i="2"/>
  <c r="F31" i="2" s="1"/>
  <c r="I31" i="2" s="1"/>
  <c r="K31" i="2" s="1"/>
  <c r="J30" i="2"/>
  <c r="E30" i="2"/>
  <c r="F30" i="2" s="1"/>
  <c r="I30" i="2" s="1"/>
  <c r="K30" i="2" s="1"/>
  <c r="J29" i="2"/>
  <c r="E29" i="2"/>
  <c r="F29" i="2" s="1"/>
  <c r="I29" i="2" s="1"/>
  <c r="K29" i="2" s="1"/>
  <c r="J28" i="2"/>
  <c r="E28" i="2"/>
  <c r="F28" i="2" s="1"/>
  <c r="I28" i="2" s="1"/>
  <c r="K28" i="2" s="1"/>
  <c r="J27" i="2"/>
  <c r="E27" i="2"/>
  <c r="F27" i="2" s="1"/>
  <c r="I27" i="2" s="1"/>
  <c r="K27" i="2" s="1"/>
  <c r="J26" i="2"/>
  <c r="E26" i="2"/>
  <c r="F26" i="2" s="1"/>
  <c r="I26" i="2" s="1"/>
  <c r="K26" i="2" s="1"/>
  <c r="J25" i="2"/>
  <c r="E25" i="2"/>
  <c r="F25" i="2" s="1"/>
  <c r="I25" i="2" s="1"/>
  <c r="K25" i="2" s="1"/>
  <c r="J24" i="2"/>
  <c r="E24" i="2"/>
  <c r="F24" i="2" s="1"/>
  <c r="I24" i="2" s="1"/>
  <c r="K24" i="2" s="1"/>
  <c r="J23" i="2"/>
  <c r="E23" i="2"/>
  <c r="F23" i="2" s="1"/>
  <c r="I23" i="2" s="1"/>
  <c r="K23" i="2" s="1"/>
  <c r="J22" i="2"/>
  <c r="E22" i="2"/>
  <c r="F22" i="2" s="1"/>
  <c r="I22" i="2" s="1"/>
  <c r="K22" i="2" s="1"/>
  <c r="J21" i="2"/>
  <c r="E21" i="2"/>
  <c r="F21" i="2" s="1"/>
  <c r="I21" i="2" s="1"/>
  <c r="K21" i="2" s="1"/>
  <c r="J20" i="2"/>
  <c r="E20" i="2"/>
  <c r="F20" i="2" s="1"/>
  <c r="I20" i="2" s="1"/>
  <c r="K20" i="2" s="1"/>
  <c r="J19" i="2"/>
  <c r="E19" i="2"/>
  <c r="F19" i="2" s="1"/>
  <c r="I19" i="2" s="1"/>
  <c r="K19" i="2" s="1"/>
  <c r="J18" i="2"/>
  <c r="E18" i="2"/>
  <c r="F18" i="2" s="1"/>
  <c r="I18" i="2" s="1"/>
  <c r="K18" i="2" s="1"/>
  <c r="J17" i="2"/>
  <c r="E17" i="2"/>
  <c r="F17" i="2" s="1"/>
  <c r="I17" i="2" s="1"/>
  <c r="K17" i="2" s="1"/>
  <c r="J16" i="2"/>
  <c r="E16" i="2"/>
  <c r="F16" i="2" s="1"/>
  <c r="I16" i="2" s="1"/>
  <c r="K16" i="2" s="1"/>
  <c r="J15" i="2"/>
  <c r="E15" i="2"/>
  <c r="F15" i="2" s="1"/>
  <c r="I15" i="2" s="1"/>
  <c r="K15" i="2" s="1"/>
  <c r="J14" i="2"/>
  <c r="E14" i="2"/>
  <c r="F14" i="2" s="1"/>
  <c r="I14" i="2" s="1"/>
  <c r="K14" i="2" s="1"/>
  <c r="J13" i="2"/>
  <c r="E13" i="2"/>
  <c r="F13" i="2" s="1"/>
  <c r="I13" i="2" s="1"/>
  <c r="K13" i="2" s="1"/>
  <c r="J12" i="2"/>
  <c r="E12" i="2"/>
  <c r="F12" i="2" s="1"/>
  <c r="I12" i="2" s="1"/>
  <c r="K12" i="2" s="1"/>
  <c r="J11" i="2"/>
  <c r="E11" i="2"/>
  <c r="F11" i="2" s="1"/>
  <c r="I11" i="2" s="1"/>
  <c r="K11" i="2" s="1"/>
  <c r="J10" i="2"/>
  <c r="E10" i="2"/>
  <c r="F10" i="2" s="1"/>
  <c r="J9" i="2"/>
  <c r="F9" i="2"/>
  <c r="J8" i="2"/>
  <c r="E8" i="2"/>
  <c r="F8" i="2" s="1"/>
  <c r="J7" i="2"/>
  <c r="I7" i="2"/>
  <c r="K7" i="2" s="1"/>
  <c r="J6" i="2"/>
  <c r="F6" i="2"/>
  <c r="I6" i="2" s="1"/>
  <c r="K6" i="2" s="1"/>
  <c r="J5" i="2"/>
  <c r="F5" i="2"/>
  <c r="E51" i="8" l="1"/>
  <c r="E53" i="8" s="1"/>
  <c r="E70" i="7"/>
  <c r="E72" i="7" s="1"/>
  <c r="E69" i="6"/>
  <c r="E71" i="6" s="1"/>
  <c r="E67" i="5"/>
  <c r="E69" i="5" s="1"/>
  <c r="E56" i="4"/>
  <c r="E58" i="4" s="1"/>
  <c r="E55" i="3"/>
  <c r="E57" i="3" s="1"/>
  <c r="I8" i="2"/>
  <c r="K8" i="2" s="1"/>
  <c r="I10" i="2"/>
  <c r="K10" i="2" s="1"/>
  <c r="I9" i="2"/>
  <c r="K9" i="2" s="1"/>
  <c r="I5" i="2"/>
  <c r="K5" i="2" s="1"/>
  <c r="E64" i="2" s="1"/>
  <c r="E66" i="2" s="1"/>
</calcChain>
</file>

<file path=xl/sharedStrings.xml><?xml version="1.0" encoding="utf-8"?>
<sst xmlns="http://schemas.openxmlformats.org/spreadsheetml/2006/main" count="2069" uniqueCount="879">
  <si>
    <t>วันที่ 27 พฤษภาคม 2569</t>
  </si>
  <si>
    <t>ลำดับที่</t>
  </si>
  <si>
    <t>เลขที่โครงการ</t>
  </si>
  <si>
    <t>งานที่จัดซื้อหรือจัดจ้าง</t>
  </si>
  <si>
    <t>วงเงินที่จะซื้อหรือจ้าง</t>
  </si>
  <si>
    <t>ราคากลาง</t>
  </si>
  <si>
    <t>วงเงินที่จัดซื้อหรือจัดจ้าง (บาท)</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</si>
  <si>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</si>
  <si>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</si>
  <si>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</si>
  <si>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</si>
  <si>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</si>
  <si>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จ้างเหมาบริการการแพทย์ฉุกเฉิน</t>
  </si>
  <si>
    <t>เฉพาะเจาะจง</t>
  </si>
  <si>
    <t>นายอธิเดช  ปัถวี</t>
  </si>
  <si>
    <t>เป็นผู้มีคุณสมบัติตรงตามเงื่อนไขที่กำหนด</t>
  </si>
  <si>
    <t xml:space="preserve">    002/2569     ลว. 1 ต.ค. 68</t>
  </si>
  <si>
    <t>จ้างเหมากำจัดขยะมูลฝอย</t>
  </si>
  <si>
    <t>บจก.ทิพยาวรรณ อินเตอร์เนชั่นแนล</t>
  </si>
  <si>
    <t xml:space="preserve">    003/2569     ลว. 1 ต.ค. 68</t>
  </si>
  <si>
    <t>จ้างเหมาจัดเก็บขยะมูลฝอย</t>
  </si>
  <si>
    <t>บจก.ไพเลิศ แมนเนจเม้นท์</t>
  </si>
  <si>
    <t xml:space="preserve">    004/2569     ลว. 1 ต.ค. 68</t>
  </si>
  <si>
    <t>จ้างเหมาบริการรักษาความปลอดภัยอาคารสำนักงาน</t>
  </si>
  <si>
    <t>องค์การสงเคราะห์ทหารผ่านศึก</t>
  </si>
  <si>
    <t xml:space="preserve">    005/2569     ลว. 1 ต.ค. 68</t>
  </si>
  <si>
    <t>จ้างเหมาผู้ดูแลระบบคอมพิวเตอร์ สำหรับงานทะเบียนราษฎร ประจำปีงบประมาณ พ.ศ.๒๕๖๙</t>
  </si>
  <si>
    <t>บจก.คอนโทรล ด้าต้า (ประเทศไทย)</t>
  </si>
  <si>
    <t xml:space="preserve">    006/2569     ลว. 1 ต.ค. 68</t>
  </si>
  <si>
    <t>จ้างเหมาเช่าชุดพร้อมแต่งหน้าทำผม จำนวน ๒ รายการ (ตามโครงการเทศน์มหาชาติเวสสันดรชาดก)</t>
  </si>
  <si>
    <t>นายนิวัฒน์  ขำสมวงษ์</t>
  </si>
  <si>
    <t xml:space="preserve">    007/2569     ลว. 1 ต.ค. 68</t>
  </si>
  <si>
    <t>จ้างเหมาตกแต่งรถแห่งานเทศน์มหาชาติเวสสันดรชาดก จำนวน ๑ งาน (ตามโครงการเทศน์มหาชาติเวสสันดรชาดก)</t>
  </si>
  <si>
    <t>น้ำดอกไม้</t>
  </si>
  <si>
    <t xml:space="preserve">    008/2569     ลว. 1 ต.ค. 68</t>
  </si>
  <si>
    <t>ซื้อต้นกล้วย ต้นอ้อย และผลไม้ประกอบพิธี จำนวน ๑๒ รายการ (ตามโครงการเทศน์มหาชาติเวสสันดรชาดก)</t>
  </si>
  <si>
    <t>นายจินดา  เกตุแก้ว</t>
  </si>
  <si>
    <t xml:space="preserve">    009/2569     ลว. 1 ต.ค. 68</t>
  </si>
  <si>
    <t>ซื้อวัสดุอุปกรณ์ จำนวน ๖ รายการ (ตามโครงการเทศน์มหาชาติเวสสันดรชาดก)</t>
  </si>
  <si>
    <t>บจก.สมบัติ โฮมมาร์ท</t>
  </si>
  <si>
    <t xml:space="preserve">    010/2569     ลว. 1 ต.ค. 68</t>
  </si>
  <si>
    <t>จ้างเหมาจัดทำป้ายประชาสัมพันธ์ จำนวน ๑ รายการ (ตามโครงการเทศน์มหาชาติเวสสันดรชาดก)</t>
  </si>
  <si>
    <t>ไทย อาร์ต พริ้นติ้ง กรุ๊ป</t>
  </si>
  <si>
    <t xml:space="preserve">    011/2569     ลว. 1 ต.ค. 68</t>
  </si>
  <si>
    <t>ซื้อวัสดุอุปกรณ์ จำนวน ๔ รายการ (ตามโครงการเทศน์มหาชาติเวสสันดรชาดก)</t>
  </si>
  <si>
    <t>ภัทร์วาณิชย์</t>
  </si>
  <si>
    <t xml:space="preserve">    012/2569     ลว. 1 ต.ค. 68</t>
  </si>
  <si>
    <t>ซื้อผ้าไตรครองและเครื่องไทยธรรม จำนวน ๒ รายการ (ตามโครงการเทศน์มหาชาติเวสสันดรชาดก)</t>
  </si>
  <si>
    <t>ทวีสิน สังฆภัณฑ์</t>
  </si>
  <si>
    <t xml:space="preserve">    013/2569     ลว. 1 ต.ค. 68</t>
  </si>
  <si>
    <t>จ้างเหมาแต่งหน้าทำผมพร้อมชุดไทย จำนวน ๑ งาน (ตามโครงการประเพณีแข่งขันเรือพื้นบ้าน)</t>
  </si>
  <si>
    <t xml:space="preserve">    014/2569     ลว. 1 ต.ค. 68</t>
  </si>
  <si>
    <t>จ้างเหมาเช่าเรือมาด จำนวน ๑ งาน (ตามโครงการประเพณีแข่งขันเรือพื้นบ้าน)</t>
  </si>
  <si>
    <t>นายบุญยารัก  เฟื่องบางหลวง</t>
  </si>
  <si>
    <t xml:space="preserve">    015/2569     ลว. 1 ต.ค. 68</t>
  </si>
  <si>
    <t xml:space="preserve">ซื้อถ้วยรางวัล จำนวน ๙ รายการ (ตามโครงการประเพณีแข่งขันเรือพื้นบ้าน) </t>
  </si>
  <si>
    <t>ร้านอ้อมใหญ่ถ้วยรางวัล</t>
  </si>
  <si>
    <t xml:space="preserve">    016/2569     ลว. 1 ต.ค. 68</t>
  </si>
  <si>
    <t>จ้างเหมาบันทึกภาพวีดีโอการตัดสินผลการแข่งขัน ณ จุดเส้นชัย จำนวน ๑ งาน (ตามโครงการประเพณีแข่งขันเรือพื้นบ้าน)</t>
  </si>
  <si>
    <t>นางสายสุนีย์  ประสานทอง</t>
  </si>
  <si>
    <t xml:space="preserve">    017/2569     ลว. 1 ต.ค. 68</t>
  </si>
  <si>
    <t>จ้างเหมาจัดหาเครื่องเสียงและเครื่องปั่นไฟพร้อมติดตั้งและจัดเก็บในโป๊ะจุดปล่อยเรือมาด จำนวน ๑ งาน (ตามโครงการประเพณีแข่งขันเรือพื้นบ้าน</t>
  </si>
  <si>
    <t>นายสมพงษ์  น้ำดอกไม้</t>
  </si>
  <si>
    <t xml:space="preserve">    018/2569     ลว. 1 ต.ค. 68</t>
  </si>
  <si>
    <t>จ้างเหมาวงปี่พาทย์บรรเลงในการแข่งขัน จำนวน ๑ งาน (ตามโครงการประเพณีแข่งขันเรือพื้นบ้าน)</t>
  </si>
  <si>
    <t>นายธงชัย  เอี่ยมจินดา</t>
  </si>
  <si>
    <t xml:space="preserve">    019/2569     ลว. 1 ต.ค. 68</t>
  </si>
  <si>
    <t>จ้างเหมาจัดทำสนามแข่งขัน จำนวน ๑ งาน (ตามโครงการประเพณีแข่งขันเรือพื้นบ้าน)</t>
  </si>
  <si>
    <t>นายวิฑูรย์  แสงนิล</t>
  </si>
  <si>
    <t xml:space="preserve">    020/2569     ลว. 1 ต.ค. 68</t>
  </si>
  <si>
    <t>จ้างเหมากั้นพร้อมจัดเก็บสวะและวัชพืช จำนวน ๑ งาน (ตามโครงการประเพณีแข่งขันเรือพื้นบ้าน)</t>
  </si>
  <si>
    <t>นางสาวนฤมล  ปู่มาก</t>
  </si>
  <si>
    <t xml:space="preserve">    021/2569     ลว. 1 ต.ค. 68</t>
  </si>
  <si>
    <t>จ้างเหมาจัดหาเครื่องเสียงพร้อมติดตั้ง จำนวน ๑ งาน (ตามโครงการประเพณีแข่งขันเรือพื้นบ้าน)</t>
  </si>
  <si>
    <t>นายพิเชษฐ์  มหาสวัสดิ์</t>
  </si>
  <si>
    <t xml:space="preserve">    022/2569     ลว. 1 ต.ค. 68</t>
  </si>
  <si>
    <t>จ้างเหมาจัดหาเต็นท์ พัดลม และผูกผ้าประดับตกแต่งสถานที่พิธีเปิด - ปิด การแข่งขัน ติดตั้งพร้อมรื้อถอน จำนวน ๔ รายการ (ตามโครงการประเพณีแข่งขันเรือพื้นบ้าน)</t>
  </si>
  <si>
    <t>นายชลสิทธิ์  ระหงษ์</t>
  </si>
  <si>
    <t xml:space="preserve">    023/2569     ลว. 1 ต.ค. 68</t>
  </si>
  <si>
    <t>จ้างเหมาจัดทำป้ายไวนิล จำนวน ๑๒ รายการ (ตามโครงการประเพณีแข่งขันเรือพื้นบ้าน)</t>
  </si>
  <si>
    <t xml:space="preserve">    024/2569     ลว. 1 ต.ค. 68</t>
  </si>
  <si>
    <t>ซื้อวัสดุอุปกรณ์ จำนวน ๕ รายการ (ตามโครงการประเพณีแข่งขันเรือพื้นบ้าน)</t>
  </si>
  <si>
    <t xml:space="preserve">    025/2569     ลว. 1 ต.ค. 68</t>
  </si>
  <si>
    <t>ซื้อวัสดุอุปกรณ์ จำนวน ๑๐ รายการ (ตามโครงการประเพณีแข่งขันเรือพื้นบ้าน)</t>
  </si>
  <si>
    <t>ร้านธนสิน</t>
  </si>
  <si>
    <t xml:space="preserve">    026/2569     ลว. 1 ต.ค. 68</t>
  </si>
  <si>
    <t>จ้างเหมาประดับตกแต่งสถานที่ในพิธีเปิด - ปิด การแข่งขันและแท่นวางถ้วยรางวัล จำนวน ๑ งาน</t>
  </si>
  <si>
    <t>นางสาวมาลี  หนองผือ</t>
  </si>
  <si>
    <t xml:space="preserve">    027/2569     ลว. 1 ต.ค. 68</t>
  </si>
  <si>
    <t>จ้างเหมาถ่ายเอกสาร ประจำเดือนตุลาคม ๒๕๖๘ จำนวน ๑ งาน</t>
  </si>
  <si>
    <t>นายศุภณัฐ  อินทร์พิทักษ์</t>
  </si>
  <si>
    <t xml:space="preserve">    028/2569     ลว. 1 ต.ค. 68</t>
  </si>
  <si>
    <t>จ้างเหมาบริการพนักงานขับรถยนต์ กองคลัง เทศบาลเมืองไร่ขิง อำเภอสามพราน จังหวัดนครปฐม จำนวน ๑ งาน</t>
  </si>
  <si>
    <t>นายเอกภาพ ภานันยวงค์</t>
  </si>
  <si>
    <t xml:space="preserve">    029/2569     ลว. 1 ต.ค. 69</t>
  </si>
  <si>
    <t>เช่าติดตั้งกล้องโทรทัศน์วงจรปิดพร้อมอุปกรณ์ บริเวณริมถนนพุทธมณฑล สาย ๕ จำนวน ๑ งาน</t>
  </si>
  <si>
    <t>บริษัท โทรคมนาคมแห่งชาติ จำกัด (มหาชน)</t>
  </si>
  <si>
    <t xml:space="preserve">    031/2569     ลว. 1 ต.ค. 69</t>
  </si>
  <si>
    <t>จ้างเหมาถ่ายเอกสารพร้อมเข้าเล่มสันกาว เทศบัญญัติ เรื่องงบประมาณรายจ่าย ประจำปีงบประมาณ พ.ศ. ๒๕๖๙ จำนวน ๓๕ เล่ม</t>
  </si>
  <si>
    <t xml:space="preserve">    044/2569     ลว. 6 ต.ค. 68</t>
  </si>
  <si>
    <t>ซื้อเครื่องไทยธรรมและผ้าไตรครอง จำนวน ๒ รายการ (ตามโครงการสนับสนุนการจัดงานเฉลิมพระเกียรติ และงานรัฐพิธีต่าง ๆ กิจกรรมเนื่องในวันนวมินทรมหาราช ๑๓ ตุลาคม ๒๕๖๘)</t>
  </si>
  <si>
    <t xml:space="preserve">    045/2569     ลว. 7 ต.ค. 68</t>
  </si>
  <si>
    <t>จ้างเหมาจัดดอกไม้สดโทนสีเหลือง - สีขาว จำนวน ๑ งาน (ตามโครงการสนับสนุนการจัดงานเฉลิมพระเกียรติ และงานรัฐพิธีต่าง ๆ กิจกรรมเนื่องในวันนวมินทรมหาราช ๑๓ ตุลาคม ๒๕๖๘)</t>
  </si>
  <si>
    <t xml:space="preserve">    046/2569     ลว. 7 ต.ค. 68</t>
  </si>
  <si>
    <t>จ้างเหมาจัดทำป้ายไวนิล จำนวน ๒ รายการ (ตามโครงการสนับสนุนการจัดงานเฉลิมพระเกียรติ และงานรัฐพิธีต่าง ๆ กิจกรรมเนื่องในวันนวมินทรมหาราช ๑๓ ตุลาคม ๒๕๖๘)</t>
  </si>
  <si>
    <t xml:space="preserve">    047/2569     ลว. 7 ต.ค. 68</t>
  </si>
  <si>
    <t>จ้างเหมาประดับผ้าระบายสีเหลือง - สีขาวและพวงมาลาดอกไม้สด จำนวน ๒ รายการ (ตามโครงการสนับสนุนการจัดงานเฉลิมพระเกียรติ และงานรัฐพิธีต่าง ๆ กิจกรรมเนื่องในวันนวมินทรมหาราช ๑๓ ตุลาคม ๒๕๖๘)</t>
  </si>
  <si>
    <t>นายพงษ์ธร  ศักดิ์ดี</t>
  </si>
  <si>
    <t xml:space="preserve">    048/2569     ลว. 8 ต.ค. 68</t>
  </si>
  <si>
    <t>จ้างเหมาถ่ายเอกสารพร้อมเข้าเล่มสันกาว จำนวน ๒๗ เล่ม (ตามโครงการจัดทำแผนพัฒนา แผนการดำเนินงาน การติดตามและประเมินผลแผนพัฒนาเทศบาล)</t>
  </si>
  <si>
    <t xml:space="preserve">    049/2569     ลว. 8 ต.ค. 68</t>
  </si>
  <si>
    <t>ซื้อวัสดุยานพาหนะและขนส่ง จำนวน ๑ รายการ</t>
  </si>
  <si>
    <t>บจก.ภิญโญแบตเตอรี่(2017)</t>
  </si>
  <si>
    <t xml:space="preserve">    050/2569     ลว. 14 ต.ค. 68</t>
  </si>
  <si>
    <t>จ้างเหมาจัดทำป้ายไวนิลสถานการณ์ระดับน้ำในแม่น้ำท่าจีน จำนวน ๗ ป้าย</t>
  </si>
  <si>
    <t xml:space="preserve">    051/2569     ลว. 15 ต.ค. 68</t>
  </si>
  <si>
    <t>จ้างเหมาซ่อมแซมและเปลี่ยนอุปกรณ์ที่ชำรุดรถยนต์บรรทุก หมายเลขทะเบียน ๘๙-๖๑๑๐ นครปฐม จำนวน ๖ รายการ</t>
  </si>
  <si>
    <t>อู่วรเดชกลการ</t>
  </si>
  <si>
    <t xml:space="preserve">    052/2569     ลว. 20 ต.ค. 68</t>
  </si>
  <si>
    <t>ซื้อครุภัณฑ์งานบ้านงานครัว จำนวน ๑ รายการ</t>
  </si>
  <si>
    <t>บจก.เจ.เอส. 9518</t>
  </si>
  <si>
    <t xml:space="preserve">    053/2569     ลว. 24 ต.ค. 68</t>
  </si>
  <si>
    <t>ซื้อครุภัณฑ์สำนักงาน จำนวน ๑ รายการ</t>
  </si>
  <si>
    <t xml:space="preserve">    054/2569     ลว. 24 ต.ค. 68</t>
  </si>
  <si>
    <t>ซื้อถ้วยรางวัล จำนวน ๑๑ รายการ (ตามโครงการประเพณีวันลอยกระทง)</t>
  </si>
  <si>
    <t xml:space="preserve">    055/2569     ลว. 24 ต.ค. 68</t>
  </si>
  <si>
    <t>จ้างเหมาจัดทำป้ายไวนิล จำนวน ๓ รายการ (ตามโครงการประเพณีวันลอยกระทง)</t>
  </si>
  <si>
    <t xml:space="preserve">    056/2569     ลว. 24 ต.ค. 68</t>
  </si>
  <si>
    <t>ซื้อวัสดุอุปกรณ์ จำนวน ๒ รายการ (ตามโครงการประเพณีวันลอยกระทง)</t>
  </si>
  <si>
    <t xml:space="preserve">    057/2569     ลว. 24 ต.ค. 68</t>
  </si>
  <si>
    <t>จ้างเหมาตกแต่งสถานที่พร้อมอุปกรณ์ในการจัดงาน จำนวน ๕ รายการ (ตามโครงการสืบสานตำนานพื้นบ้านวัดท่าพูด)</t>
  </si>
  <si>
    <t>นายปัญญา  แพรแก้ว</t>
  </si>
  <si>
    <t xml:space="preserve">    058/2569     ลว. 29 ต.ค. 68</t>
  </si>
  <si>
    <t>จ้างเหมาจัดสถานที่ลอยกระทง ณ วัดท่าพูด จำนวน ๑ งาน (ตามโครงการประเพณีวันลอยกระทง)</t>
  </si>
  <si>
    <t>นายเนตร์  เส็งเจริญ</t>
  </si>
  <si>
    <t xml:space="preserve">    059/2569     ลว. 29 ต.ค. 68</t>
  </si>
  <si>
    <t>เอ คอม เซอร์วิส</t>
  </si>
  <si>
    <t xml:space="preserve">    060/2569     ลว. 29 ต.ค. 68</t>
  </si>
  <si>
    <t>ซื้อวัสดุไฟฟ้าและวิทยุ จำนวน ๑๖ รายการ</t>
  </si>
  <si>
    <t>บจก.โชคทวีพัชญ์(2020)</t>
  </si>
  <si>
    <t xml:space="preserve">    061/2569     ลว. 29 ต.ค. 68</t>
  </si>
  <si>
    <t>จ้างเหมาจัดทำป้ายไวนิล จำนวน ๒ รายการ (ตามโครงการสนับสนุนการจัดงานเฉลิมพระเกียรติ และงานรัฐพิธีต่าง ๆ กิจกรรมแสดงความอาลัยแด่สมเด็จพระนางเจ้าสิริกิติ์ พระบรมราชินีนาถ พระบรมราชชนนีพันปีหลวง)</t>
  </si>
  <si>
    <t xml:space="preserve">    062/2569     ลว. 29 ต.ค. 68</t>
  </si>
  <si>
    <t>ซื้อวัสดุอุปกรณ์ จำนวน ๕ รายการ (ตามโครงการสนับสนุนการจัดงานเฉลิมพระเกียรติ และงานรัฐพิธีต่าง ๆ กิจกรรมแสดงความอาลัยแด่สมเด็จพระนางเจ้าสิริกิติ์ พระบรมราชินีนาถ พระบรมราชชนนีพันปีหลวง)</t>
  </si>
  <si>
    <t xml:space="preserve">    063/2569     ลว. 29 ต.ค. 68</t>
  </si>
  <si>
    <t>ซื้ออาหารเสริม (นม) โรงเรียน สำหรับเด็กนักเรียนระดับก่อนประถมศึกษาถึงระดับประถมศึกษาปีที่ ๖ ช่วงเปิดภาคเรียนที่ ๒/๒๕๖๘ และช่วงปิดภาคเรียนที่ ๒/๒๕๖๘</t>
  </si>
  <si>
    <t>สหกรณ์โคนมนครปฐม จำกัด</t>
  </si>
  <si>
    <t xml:space="preserve">    064/2569     ลว. 31 ต.ค. 68</t>
  </si>
  <si>
    <t>ซื้อครุภัณฑ์โรงงาน จำนวน ๑ รายการ</t>
  </si>
  <si>
    <t>บริษัท สมบัติ โฮม มาร์ท จำกัด</t>
  </si>
  <si>
    <t xml:space="preserve">    065/2569     ลว. 30 ต.ค. 68</t>
  </si>
  <si>
    <t>จ้างเหมาจัดทำป้ายไวนิล จำนวน ๑ รายการ (ตามโครงการฝึกอบรมและส่งเสริมอาชีพสำหรับประชาชน ประจำปีงบประมาณ พ.ศ. ๒๕๖๙)</t>
  </si>
  <si>
    <t xml:space="preserve">    066/2569     ลว. 30 ต.ค. 69</t>
  </si>
  <si>
    <t>จ้างเหมาถ่ายเอกสาร ประจำเดือนพฤศจิกายน ๒๕๖๘</t>
  </si>
  <si>
    <t xml:space="preserve">    067/2569     ลว. 31 ต.ค. 68</t>
  </si>
  <si>
    <t>จ้างเหมาซ่อมแซมและเปลี่ยนอุปกรณ์ที่ชำรุดรถตู้ หมายเลขทะเบียน นค ๓๓๖๙ นครปฐม จำนวน ๙ รายการ</t>
  </si>
  <si>
    <t>มนชัยบริการ</t>
  </si>
  <si>
    <t xml:space="preserve">    068/2569     ลว. 31 ต.ค. 68</t>
  </si>
  <si>
    <t>จ้างเหมาบริการพนักงานขับรถยนต์ กองคลัง เทศบาลเมืองไร่ขิง อำเภอสามพราน จังหวัดนครปฐม</t>
  </si>
  <si>
    <t xml:space="preserve">    069/2569     ลว. 31 ต.ค. 68</t>
  </si>
  <si>
    <t>จ้างเหมาบริการทำความสะอาดอาคารสำนักงานเทศบาลเมืองไร่ขิง และอาคารป้องกันและบรรเทาสาธารณภัย เทศบาลเมืองไร่ขิง</t>
  </si>
  <si>
    <t>e-bidding</t>
  </si>
  <si>
    <t>1.บจก.ซีทูเอฟ
2.บจก.เอ.พี พลัส เซอร์วิส 3.บจก.บีเคเอส คลีนนิ่ง เซอร์วิส</t>
  </si>
  <si>
    <t xml:space="preserve">656,200.00
655,620.48
647,771.00
</t>
  </si>
  <si>
    <t>บจก.บีเคเอส คลีนนิ่ง เซอร์วิส</t>
  </si>
  <si>
    <t>เป็นผู้มีคุณสมบัติและข้อเสนอทางด้านเทคนิคถูกต้องครบถ้วนและเป็นผู้เสนอราคาต่ำสุด</t>
  </si>
  <si>
    <t xml:space="preserve">    001/2569     ลว. 1 ต.ค. 68</t>
  </si>
  <si>
    <t>วิธีการจัดซื้อจัดจ้าง</t>
  </si>
  <si>
    <t>จำนวน(โครงการ)</t>
  </si>
  <si>
    <t>เงินงบประมาณที่ใช้(บาท)</t>
  </si>
  <si>
    <t>วีธีเฉพาะเจาะจง</t>
  </si>
  <si>
    <t>วิธีประกวดราคาอิเล็กทรอนิกส์ (e-bidding)</t>
  </si>
  <si>
    <t>รวม</t>
  </si>
  <si>
    <t>(นายวุฒิชัย  วังพรม)</t>
  </si>
  <si>
    <t>นายกเทศมนตรีเมืองไร่ขิง</t>
  </si>
  <si>
    <t>ซื้อวัสดุงานบ้านงานครัว จำนวน ๔ รายการ</t>
  </si>
  <si>
    <t>บจก.สุภโชค</t>
  </si>
  <si>
    <t xml:space="preserve">    070/2569     ลว. 3 พ.ย. 68</t>
  </si>
  <si>
    <t>ซื้อวัสดุก่อสร้าง จำนวน ๑๙ รายการ</t>
  </si>
  <si>
    <t xml:space="preserve">    071/2569     ลว. 3 พ.ย. 68</t>
  </si>
  <si>
    <t>จ้างเหมาจัดทำป้ายไวนิลโครงการก่อสร้าง ประจำปีงบประมาณ พ.ศ.๒๕๖๘ จำนวน ๑ ป้าย</t>
  </si>
  <si>
    <t xml:space="preserve">    072/2569     ลว. 5 พ.ย. 68</t>
  </si>
  <si>
    <t>ซื้อวัสดุก่อสร้าง จำนวน ๗ รายการ</t>
  </si>
  <si>
    <t xml:space="preserve">    073/2569     ลว. 5 พ.ย. 68</t>
  </si>
  <si>
    <t>ซื้อเครื่องบันทึกข้อมูลพกพา POS จำนวน ๒ เครื่อง</t>
  </si>
  <si>
    <t>บจก.ด็อกเตอร์ ที</t>
  </si>
  <si>
    <t xml:space="preserve">    074/2569     ลว. 5 พ.ย. 68</t>
  </si>
  <si>
    <t>จ้างเหมาซ่อมแซมและเปลี่ยนอุปกรณ์ที่ชำรุดรถยนต์ หมายเลขทะเบียน กล ๗๔๔๐ นครปฐม จำนวน ๕ รายการ</t>
  </si>
  <si>
    <t>บจก.สุพรยางยนต์(2559)</t>
  </si>
  <si>
    <t xml:space="preserve">    075/2569     ลว. 6 พ.ย. 68</t>
  </si>
  <si>
    <t>จ้างเหมาซ่อมแซมและเปลี่ยนอุปกรณ์ที่ชำรุดรถยนต์ หมายเลขทะเบียน กต ๒๔๑๐ นครปฐม จำนวน ๖ รายการ</t>
  </si>
  <si>
    <t xml:space="preserve">    076/2569     ลว. 6 พ.ย. 68</t>
  </si>
  <si>
    <t>ซื้อวัสดุก่อสร้าง จำนวน ๑ รายการ</t>
  </si>
  <si>
    <t>ช.ลิ้มการช่าง</t>
  </si>
  <si>
    <t xml:space="preserve">    077/2569     ลว. 6 พ.ย. 68</t>
  </si>
  <si>
    <t>จ้างเหมาจัดทำป้ายไวนิล จำนวน ๑ รายการ (ตามโครงการพัฒนาคุณภาพชีวิตผู้สูงอายุ ประจำปีงบประมาณ พ.ศ. ๒๕๖๙) (กิจกรรมที่ ๒ ฝึกอบรมให้ความรู้ การดูแลสุขภาพเบื้องต้น)</t>
  </si>
  <si>
    <t xml:space="preserve">    078/2569     ลว. 6 พ.ย. 68</t>
  </si>
  <si>
    <t>บจก.เจ.เอส.9518</t>
  </si>
  <si>
    <t xml:space="preserve">    079/2569     ลว. 10 พ.ย. 68</t>
  </si>
  <si>
    <t>ซื้อครุภัณฑ์สำนักงาน จำนวน ๒ รายการ</t>
  </si>
  <si>
    <t xml:space="preserve">    080/2569     ลว. 10 พ.ย. 68</t>
  </si>
  <si>
    <t>ซื้อครุภัณฑ์สำนักงาน (เครื่องสแกนลายนิ้วมือ และสแกนใบหน้าชนิดบันทึกเวลาเข้าออกงาน) จำนวน ๑ เครื่อง</t>
  </si>
  <si>
    <t>หจก.เอ็น.ลิงค์ อินเตอร์เซอร์วิส</t>
  </si>
  <si>
    <t xml:space="preserve">    081/2569     ลว. 13 พ.ย. 68</t>
  </si>
  <si>
    <t>จ้างเหมาล้างทำความสะอาด,ซ่อมแซมและเปลี่ยนอุปกรณ์ที่ชำรุดเครื่องปรับอากาศ จำนวน ๑ งาน</t>
  </si>
  <si>
    <t>คณะบุคคลเนตรโพธิ์แก้ว</t>
  </si>
  <si>
    <t xml:space="preserve">    082/2569     ลว. 13 พ.ย. 68</t>
  </si>
  <si>
    <t>จ้างเหมาล้างทำความสะอาด,ซ่อมแซมและเเปลี่ยนอุปกรณ์ที่ชำรุดเครื่องปรับอากาศ จำนวน ๑ งาน</t>
  </si>
  <si>
    <t xml:space="preserve">    083/2569     ลว. 13 พ.ย. 68</t>
  </si>
  <si>
    <t>จ้างเหมาซ่อมแซมและเปลี่ยนอุปกรณ์ที่ชำรุดครุภัณฑ์คอมพิวเตอร์หรืออิเล็กทรอนิกส์ จำนวน ๓ รายการ</t>
  </si>
  <si>
    <t xml:space="preserve">    084/2569     ลว. 13 พ.ย. 68</t>
  </si>
  <si>
    <t>บจก.ภิญโญแบตเตอรี่ (2017)</t>
  </si>
  <si>
    <t xml:space="preserve">    085/2569     ลว. 14 พ.ย. 68</t>
  </si>
  <si>
    <t>ซื้อวัสดุสำรวจ จำนวน ๒ รายการ</t>
  </si>
  <si>
    <t xml:space="preserve">    086/2569     ลว. 14 พ.ย. 68</t>
  </si>
  <si>
    <t>ซื้อวัสดุอุปกรณ์ จำนวน ๒๒ รายการ (ตามโครงการฝึกอบรมและส่งเสริมอาชีพสำหรับประชาชน ประจำปีงบประมาณ พ.ศ. ๒๕๖๙) (กิจกรรมที่ ๒ การฝึกอบรมทำซาลาเปาไส้หมูสับ และไส้ถั่วดำ)</t>
  </si>
  <si>
    <t>นางสาวแสงระวี  รอดประชา</t>
  </si>
  <si>
    <t xml:space="preserve">    087/2569     ลว. 17 พ.ย. 68</t>
  </si>
  <si>
    <t>ซื้อครุภัณฑ์คอมพิวเตอร์หรืออิเล็กทรอนิกส์ จำนวน ๓ รายการ</t>
  </si>
  <si>
    <t xml:space="preserve">บจก.นิวทีม 354 โซลูชั่น  </t>
  </si>
  <si>
    <t xml:space="preserve">    088/2569     ลว. 18 พ.ย. 68</t>
  </si>
  <si>
    <t xml:space="preserve">    089/2569     ลว. 18 พ.ย. 68</t>
  </si>
  <si>
    <t>ซื้อครุภัณฑ์คอมพิวเตอร์หรืออิเล็กทรอนิกส์ จำนวน ๔ รายการ</t>
  </si>
  <si>
    <t xml:space="preserve">    090/2569     ลว. 18 พ.ย. 68</t>
  </si>
  <si>
    <t>ซื้อครุภัณฑ์คอมพิวเตอร์หรืออิเล็กทรอนิกส์ จำนวน ๒ รายการ</t>
  </si>
  <si>
    <t xml:space="preserve">    091/2569     ลว. 18 พ.ย. 68</t>
  </si>
  <si>
    <t>ซื้อครุภัณฑ์คอมพิวเตอร์หรืออิเล็กทรอนิกส์ จำนวน ๑ รายการ</t>
  </si>
  <si>
    <t xml:space="preserve">    092/2569     ลว. 18 พ.ย. 68</t>
  </si>
  <si>
    <t>จ้างเหมาซ่อมแซมและเปลี่ยนอุปกรณ์ที่ชำรุดรถบรรทุกน้ำเอนกประสงค์ หมายเลขทะเบียน ๘๗-๐๘๘๗ นครปฐม จำนวน ๒ รายการ</t>
  </si>
  <si>
    <t>จ๊อดไดนาโม</t>
  </si>
  <si>
    <t xml:space="preserve">    093/2569     ลว. 19 พ.ย. 68</t>
  </si>
  <si>
    <t xml:space="preserve">ซื้อครุภัณฑ์สำนักงาน จำนวน ๑ รายการ </t>
  </si>
  <si>
    <t xml:space="preserve">    094/2569     ลว. 19 พ.ย. 68</t>
  </si>
  <si>
    <t>จ้างเหมาจัดทำปฏิทินปีใหม่ ๒๕๖๙ เทศบาลเมืองไร่ขิง และสติ๊กเกอร์ประชาสัมพันธ์แจ้งเหตุฉุกเฉิน</t>
  </si>
  <si>
    <t>บจก.21 เซ็นจูรี่</t>
  </si>
  <si>
    <t xml:space="preserve">    095/2569     ลว. 20 พ.ย. 68</t>
  </si>
  <si>
    <t>จ้างเหมาซ่อมแซมและเปลี่ยนอุปกรณ์ที่ชำรุดรถยนต์ หมายเลขทะเบียน บห ๘๕๑๕ นครปฐม จำนวน ๒๐ รายการ</t>
  </si>
  <si>
    <t xml:space="preserve">    096/2569     ลว. 20 พ.ย. 68</t>
  </si>
  <si>
    <t>บจก.เรืองศิลป์เฟอร์นิแลนด์</t>
  </si>
  <si>
    <t xml:space="preserve">    097/2569     ลว. 20 พ.ย. 68</t>
  </si>
  <si>
    <t xml:space="preserve">    098/2569     ลว. 20 พ.ย. 68</t>
  </si>
  <si>
    <t>ซื้อวัสดุก่อสร้าง (หินคลุก) จำนวน ๑ รายการ</t>
  </si>
  <si>
    <t xml:space="preserve">    099/2569     ลว. 21 พ.ย. 68</t>
  </si>
  <si>
    <t>ซื้อวัสดุอุปกรณ์ที่ใช้ในการแข่งขัน จำนวน ๒ รายการ (ตามโครงการแข่งขันกีฬาฟุตซอลเยาวชนเมืองไร่ขิง)</t>
  </si>
  <si>
    <t>หจก.ดาราศิลป์ซิวอิ้งเมชีนแอนด์สปอร์ต</t>
  </si>
  <si>
    <t xml:space="preserve">    100/2569     ลว. 24 พ.ย. 68</t>
  </si>
  <si>
    <t>ซื้อวัสดุอุปกรณ์ จำนวน ๒ รายการ (ตามโครงการแข่งขันกีฬาฟุตซอลเยาวชนเมืองไร่ขิง)</t>
  </si>
  <si>
    <t xml:space="preserve">    101/2569     ลว. 24 พ.ย. 68</t>
  </si>
  <si>
    <t>ซื้อถ้วยรางวัล จำนวน ๙ รายการ (ตามโครงการแข่งขันกีฬาฟุตซอลเยาวชนเมืองไร่ขิง)</t>
  </si>
  <si>
    <t xml:space="preserve">    102/2569     ลว. 24 พ.ย. 68</t>
  </si>
  <si>
    <t>จ้างเหมาจัดทำสนามการแข่งขันกีฬาฟุตซอลพร้อมอุปกรณ์ที่จำเป็นในการจัดงานรวมค่าติดตั้งและค่ารื้อถอน จำนวน ๑ งาน (ตามโครงการแข่งขันกีฬาฟุตซอลเยาวชนเมืองไร่ขิง)</t>
  </si>
  <si>
    <t>นายวัชระ  สุภาพ</t>
  </si>
  <si>
    <t xml:space="preserve">    104/2569     ลว. 24 พ.ย. 68</t>
  </si>
  <si>
    <t>จ้างเหมาจัดทำป้ายไวนิลแจ้งเตือนความปลอดภัยผู้ใช้รถใช้ถนน จำนวน ๒ ป้าย</t>
  </si>
  <si>
    <t xml:space="preserve">    106/2569     ลว. 24 พ.ย. 68</t>
  </si>
  <si>
    <t>ซื้อวัสดุเครื่องดับเพลิง จำนวน ๒ รายการ</t>
  </si>
  <si>
    <t>หจก.ไฮ-เทค ไฟร์ อีควิพเมนต์ แอนด์ เซฟตี้</t>
  </si>
  <si>
    <t xml:space="preserve">    107/2569     ลว. 25 พ.ย. 68</t>
  </si>
  <si>
    <t>ซื้อวัสดุเครื่องแต่งกาย จำนวน ๑ รายการ</t>
  </si>
  <si>
    <t xml:space="preserve">    108/2569     ลว. 25 พ.ย. 68</t>
  </si>
  <si>
    <t>ซื้อวัสดุอื่น จำนวน ๑ รายการ</t>
  </si>
  <si>
    <t xml:space="preserve">    109/2569     ลว. 25 พ.ย. 68</t>
  </si>
  <si>
    <t>จ้างเหมาจัดทำป้ายไวนิลแจ้งเตือน พร้อมโครงไม้ จำนวน ๒๐ ป้าย</t>
  </si>
  <si>
    <t xml:space="preserve">    110/2569     ลว. 27 พ.ย. 68</t>
  </si>
  <si>
    <t>จ้างเหมาซ่อมแซมและเปลี่ยนอุปกรณ์ที่ชำรุดรถเอนกประสงค์ หมายเลขทะเบียน ๘๘-๐๔๗๗ นครปฐม จำนวน ๕ รายการ</t>
  </si>
  <si>
    <t xml:space="preserve">    111/2569     ลว. 27 พ.ย. 68</t>
  </si>
  <si>
    <t>ซื้อวัสดุก่อสร้าง จำนวน ๙ รายการ</t>
  </si>
  <si>
    <t xml:space="preserve">    112/2569     ลว. 27 พ.ย. 68</t>
  </si>
  <si>
    <t>ซื้อวัสดุคอมพิวเตอร์ จำนวน ๑๓ รายการ</t>
  </si>
  <si>
    <t xml:space="preserve">    114/2569     ลว. 28 พ.ย. 68</t>
  </si>
  <si>
    <t xml:space="preserve">ซื้อวัสดุคอมพิวเตอร์ จำนวน ๑๒ รายการ </t>
  </si>
  <si>
    <t xml:space="preserve">    115/2569     ลว. 28 พ.ย. 68</t>
  </si>
  <si>
    <t>ซื้อวัสดุคอมพิวเตอร์ จำนวน ๒๖ รายการ</t>
  </si>
  <si>
    <t xml:space="preserve">    116/2569     ลว. 28 พ.ย. 68</t>
  </si>
  <si>
    <t>จ้างเหมาถ่ายเอกสาร ประจำเดือนธันวาคม ๒๕๖๘ จำนวน ๑ งาน</t>
  </si>
  <si>
    <t xml:space="preserve">    117/2569     ลว. 28 พ.ย. 68</t>
  </si>
  <si>
    <t>จ้างเหมาจัดทำป้ายชื่อแพมงคลจินดาพร้อมติดตั้ง จำนวน ๓ รายการ</t>
  </si>
  <si>
    <t>จ้างเหมาจัดดอกไม้สด พานพุ่มดอกไม้สด และประดับผ้าระบายโทนสีเหลือง - สีขาว จำนวน ๓ รายการ (ตามโครงการสนับสนุนการจัดงานเฉลิมพระเกียรติ และงานรัฐพิธีต่าง ๆ กิจกรรมเนื่องในวันคล้ายวันพระบรมราชสมภพพระบาทสมเด็จพระบรมชนกาธิเบศร มหาภูมิพลอดุลยเดชมหาราช บรมนาถบพิตร วันชาติ และวันพ่อแห่งชาติ ๕ ธันวาคม ๒๕๖๘)</t>
  </si>
  <si>
    <t xml:space="preserve">    118/2569     ลว. 28 พ.ย. 68</t>
  </si>
  <si>
    <t>ซื้อเครื่องไทยธรรมและผ้าไตรครอง จำนวน ๒ รายการ (ตามโครงการสนับสนุนการจัดงานเฉลิมพระเกียรติ และงานรัฐพิธีต่าง ๆ กิจกรรมเนื่องในวันคล้ายวันพระบรมราชสมภพพระบาทสมเด็จพระบรมชนกาธิเบศร มหาภูมิพลอดุลยเดชมหาราช บรมนาถบพิตร วันชาติ และวันพ่อแห่งชาติ ๕ ธันวาคม ๒๕๖๘)</t>
  </si>
  <si>
    <t xml:space="preserve">    119/2569     ลว. 28 พ.ย. 68</t>
  </si>
  <si>
    <t>ซื้อครุภัณฑ์ไฟฟ้าและวิทยุ จำนวน ๑ รายการ</t>
  </si>
  <si>
    <t xml:space="preserve">    220/2569     ลว. 1 ธ.ค. 68</t>
  </si>
  <si>
    <t>ซื้อวัสดุงานบ้านงานครัว จำนวน ๘ รายการ</t>
  </si>
  <si>
    <t xml:space="preserve">    221/2569     ลว. 1 ธ.ค. 68</t>
  </si>
  <si>
    <t>จ้างเหมาจัดหารถยนต์โดยสารปรับอากาศ ขนาด ๒ ชั้น ขนาดไม่น้อยกว่า ๔๐ ที่นั่ง พร้อมน้ำมันเชื้อเพลิงและน้ำมันหล่อลื่น เดินทางไป - กลับ ระหว่าง เทศบาลเมืองไร่ขิง กับ จังหวัดสระบุรี และ จังหวัดนครราชสีมา จำนวน ๓ วัน โดยออกเดินทางไป ในวันที่ ๑๑ ธันวาคม ๒๕๖๘ และเดินทางกลับ ในวันที่ ๑๓ ธันวาคม ๒๕๖๘ จำนวน ๓ คัน (ตามโครงการพัฒนาศักยภาพผู้นำ ประธาน คณะกรรมการชุมชน และตัวแทนกลุ่มต่าง ๆ ประจำปีงบประมาณ พ.ศ. ๒๕๖๙)</t>
  </si>
  <si>
    <t>หจก.ส.นรินทร์ ทัวร์</t>
  </si>
  <si>
    <t xml:space="preserve">    222/2569     ลว. 2 ธ.ค. 68</t>
  </si>
  <si>
    <t>ซื้อวัสดุอุปกรณ์ จำนวน ๔๙ รายการ (ตามโครงการส่งเสริมการจัดการเรียนการสอนของศูนย์พัฒนาเด็กเล็กเทศบาลเมืองไร่ขิง แห่งที่ ๒) (กิจกรรมที่ ๑ การสอนแบบโครงการ)</t>
  </si>
  <si>
    <t xml:space="preserve">    223/2569     ลว. 4 ธ.ค. 68</t>
  </si>
  <si>
    <t>ซื้อวัสดุอุปกรณ์ จำนวน ๓๐ รายการ (ตามโครงการส่งเสริมการจัดการเรียนการสอนของ ศูนย์พัฒนาเด็กเล็กเทศบาลเมืองไร่ขิง แห่งที่ ๓) (กิจกรรมที่ ๑ การสอนแบบโครงการ)</t>
  </si>
  <si>
    <t xml:space="preserve">    224/2569     ลว. 4 ธ.ค. 68</t>
  </si>
  <si>
    <t>ซื้อวัสดุอุปกรณ์ จำนวน ๓๐ รายการ (ตามโครงการส่งเสริมการจัดการเรียนการสอนของศูนย์พัฒนาเด็กเล็กเทศบาลเมืองไร่ขิง วังมณี) (กิจกรรมที่ ๑ การสอนแบบโครงการ)</t>
  </si>
  <si>
    <t xml:space="preserve">    225/2569     ลว. 4 ธ.ค. 68</t>
  </si>
  <si>
    <t>ซื้อวัสดุอุปกรณ์ จำนวน ๔ รายการ (ตามโครงการฝึกอบรมดับเพลิงและระงับอัคคีภัย)</t>
  </si>
  <si>
    <t>บจก.จันทิมา</t>
  </si>
  <si>
    <t xml:space="preserve">    226/2569     ลว. 4 ธ.ค. 68</t>
  </si>
  <si>
    <t>จ้างเหมาถ่ายเอกสารพร้อมเข้าเล่มสันกาว รายงานผลการติดตามและประเมินผลแผนพัฒนาเทศบาลเมืองไร่ขิง ประจำปีงบประมาณ พ.ศ. ๒๕๖๘ จำนวน ๕๔ เล่ม (ตามโครงการจัดทำแผนพัฒนา แผนการดำเนินงาน การติดตามและประเมินผลแผนพัฒนาเทศบาล)</t>
  </si>
  <si>
    <t>นายศุภณัฐ  อินพิทักษ์</t>
  </si>
  <si>
    <t xml:space="preserve">    227/2569     ลว. 8 ธ.ค. 68</t>
  </si>
  <si>
    <t>ซื้อวัสดุอุปกรณ์ จำนวน ๖๗ รายการ (ตามโครงการส่งเสริมการจัดการเรียนการสอนของศูนย์พัฒนาเด็กเล็กเทศบาลเมืองไร่ขิง แห่งที่ ๑) (กิจกรรมที่ ๑ การสอนแบบโครงการ)</t>
  </si>
  <si>
    <t xml:space="preserve">    228/2569     ลว. 8 ธ.ค. 68</t>
  </si>
  <si>
    <t>ซื้อวัสดุงานบ้านงานครัว จำนวน ๓๕ รายการ</t>
  </si>
  <si>
    <t xml:space="preserve">    229/2569     ลว. 9 ธ.ค. 68</t>
  </si>
  <si>
    <t>จ้างเหมาซ่อมแซมและเปลี่ยนอุปกณ์ที่ชำรุดรถจักรยานยนต์ จำนวน ๔ คัน</t>
  </si>
  <si>
    <t>นายไพโรจน์  กิจสมัย</t>
  </si>
  <si>
    <t xml:space="preserve">    230/2569     ลว. 9 ธ.ค. 68</t>
  </si>
  <si>
    <t>จ้างเหมาซ่อมแซมและเปลี่ยนอุปกรณ์ที่ชำรุดเครื่องยนต์แบนซิน จำนวน ๒ เครื่อง</t>
  </si>
  <si>
    <t>ช.ลิ้มอะไหล่ยนต์</t>
  </si>
  <si>
    <t xml:space="preserve">    231/2569     ลว. 9 ธ.ค. 68</t>
  </si>
  <si>
    <t>ซื้อวัสดุอุปกรณ์ จำนวน ๔ รายการ (ตามโครงการฝึกอบรมและทัศนศึกษาดูงานฯ เพื่อเสริมสร้างศักยภาพของบุคลากร ประจำปีงบประมาณ พ.ศ. ๒๕๖๙)</t>
  </si>
  <si>
    <t xml:space="preserve">    232/2569     ลว. 9 ธ.ค. 68</t>
  </si>
  <si>
    <t xml:space="preserve">    233/2569     ลว. 9 ธ.ค. 68</t>
  </si>
  <si>
    <t>จ้างเหมาซ่อมแซมและเปลี่ยนอุปกรณ์ที่ชำรุดไฟฟ้าอาคารป้องกันและบรรเทาสาธารณภัย จำนวน ๑ งาน</t>
  </si>
  <si>
    <t>บจก.ศิวัช 1986</t>
  </si>
  <si>
    <t xml:space="preserve">    235/2569     ลว. 11 ธ.ค. 68</t>
  </si>
  <si>
    <t>จ้างเหมาซ่อมแซมและเปลี่ยนอุปกรณ์ที่ชำรุดประตูและหน้าต่าง อาคารป้องกันและบรรเทาสาธารณภัยหลังเก่า จำนวน ๑ งาน</t>
  </si>
  <si>
    <t xml:space="preserve">    236/2569     ลว. 11 ธ.ค. 68</t>
  </si>
  <si>
    <t xml:space="preserve">จ้างเหมาซ่อมแซมและเปลี่ยนอุปกรณ์ที่ชำรุดเวทีการแสดงแอโรบิค (ชนิดถาวร) จำนวน ๑ งาน </t>
  </si>
  <si>
    <t xml:space="preserve">    237/2569     ลว. 11 ธ.ค. 68</t>
  </si>
  <si>
    <t>ซื้อวัสดุไฟฟ้าและวิทยุ จำนวน ๒ รายการ</t>
  </si>
  <si>
    <t xml:space="preserve">    238/2569     ลว. 11 ธ.ค. 68</t>
  </si>
  <si>
    <t>ซื้อวัสดุไฟฟ้าและวิทยุ จำนวน ๑ รายการ</t>
  </si>
  <si>
    <t xml:space="preserve">    240/2569     ลว. 15 ธ.ค. 68</t>
  </si>
  <si>
    <t xml:space="preserve">    241/2569     ลว. 17 ธ.ค. 68</t>
  </si>
  <si>
    <t>ซื้อวัสดุโฆษณาและเผยแพร่ จำนวน ๑ รายการ</t>
  </si>
  <si>
    <t xml:space="preserve">    242/2569     ลว. 17 ธ.ค. 68</t>
  </si>
  <si>
    <t>จ้างเหมาซ่อมแซมและเปลี่ยนอุปกรณ์ที่ชำรุดครุภัณฑ์คอมพิวเตอร์หรืออิเล็กทรอนิกส์ จำนวน ๑ รายการ</t>
  </si>
  <si>
    <t xml:space="preserve">    243/2569     ลว. 17 ธ.ค. 68</t>
  </si>
  <si>
    <t>ซื้อวัสดุคอมพิวเตอร์ จำนวน ๑๑ รายการ</t>
  </si>
  <si>
    <t xml:space="preserve">    244/2569     ลว. 18 ธ.ค. 68</t>
  </si>
  <si>
    <t>ซื้อวัสดุการเกษตร จำนวน ๒๔ รายการ</t>
  </si>
  <si>
    <t>สวนพฤกษา(สามพราน)</t>
  </si>
  <si>
    <t xml:space="preserve">    245/2569     ลว. 18 ธ.ค. 68</t>
  </si>
  <si>
    <t>ซื้อวัสดุไฟฟ้าและวิทยุ จำนวน ๑๕ รายการ</t>
  </si>
  <si>
    <t xml:space="preserve">    246/2569     ลว. 18 ธ.ค. 68</t>
  </si>
  <si>
    <t>จ้างเหมาตกแต่งสถานที่พร้อมอุปกรณ์ จำนวน ๑ งาน (ตามโครงการอนุรักษ์ฟื้นฟูวัฒนธรรมประเพณีทำขวัญข้าวแม่โพสพ)</t>
  </si>
  <si>
    <t xml:space="preserve">    247/2569     ลว. 18 ธ.ค. 68</t>
  </si>
  <si>
    <t>ซื้อวัสดุอุปกรณ์ จำนวน ๒๔ รายการ (ตามโครงการวันเด็กแห่งชาติ)</t>
  </si>
  <si>
    <t xml:space="preserve">    248/2569     ลว. 23 ธ.ค. 68</t>
  </si>
  <si>
    <t>ซื้อตุ๊กตาผ้าคละแบบ จำนวน ๓ รายการ (ตามโครงการวันเด็กแห่งชาติ)</t>
  </si>
  <si>
    <t>อุษาตุ๊กตา2</t>
  </si>
  <si>
    <t xml:space="preserve">    249/2569     ลว. 23 ธ.ค. 68</t>
  </si>
  <si>
    <t>จ้างเหมาจัดหาอาหารและเครื่องดื่มไม่มีแอลกอฮอล์ จำนวน ๑ งาน (ตามโครงการวันเด็กแห่งชาติ)</t>
  </si>
  <si>
    <t>นายอานุพัทธ์  สุดปฐม</t>
  </si>
  <si>
    <t xml:space="preserve">    250/2569     ลว. 23 ธ.ค. 68</t>
  </si>
  <si>
    <t>จ้างเหมาประดับไฟฟ้าและแสงสว่างภายในบริเวณงานทั้งหมดพร้อมเครื่องเสียงในงาน ณ โรงเรียนวัดไร่ขิงวิทยา จำนวน ๑ งาน (ตามโครงการวันเด็กแห่งชาติ)</t>
  </si>
  <si>
    <t xml:space="preserve">    251/2569     ลว. 23 ธ.ค. 68</t>
  </si>
  <si>
    <t>จ้างเหมาเช่าเต็นท์และโต๊ะรับประทานอาหารพร้อมพัดลมอุตสาหกรรม จำนวน ๑ งาน (ตามโครงการวันเด็กแห่งชาติ)</t>
  </si>
  <si>
    <t xml:space="preserve">    252/2569     ลว. 23 ธ.ค. 68</t>
  </si>
  <si>
    <t>จ้างเหมาจัดทำป้ายไวนิล จำนวน ๒ รายการ</t>
  </si>
  <si>
    <t xml:space="preserve">    253/2569     ลว. 23 ธ.ค. 68</t>
  </si>
  <si>
    <t xml:space="preserve">    254/2569     ลว. 23 ธ.ค. 68</t>
  </si>
  <si>
    <t>ซื้อน้ำยาเคมีดับเพลิง พร้อมบรรจุถัง ขนาด ๑๕ ปอนด์ จำนวน ๑๐ ถัง</t>
  </si>
  <si>
    <t xml:space="preserve">    255/2569     ลว. 23 ธ.ค. 68</t>
  </si>
  <si>
    <t>จ้างเหมาซ่อมแซมและเปลี่ยนอุปกรณ์ที่ชำรุดประตูอาคารสำนักงานเทศบาลเมืองไร่ขิง จำนวน ๑ งาน</t>
  </si>
  <si>
    <t xml:space="preserve">    256/2569     ลว. 23 ธ.ค. 68</t>
  </si>
  <si>
    <t>จ้างเหมารถแบคโฮขุดลอกคลอง บริเวณชุมชนคลองบางพร้าว ศรีเสถียรรุ่น ๙ หมูที่ ๕ ตำบลไร่ขิง จำนวน ๑ งาน</t>
  </si>
  <si>
    <t>บจก.ทีดี แลนด์ แอนด์ แอซเซ็ท</t>
  </si>
  <si>
    <t xml:space="preserve">    257/2569     ลว. 23 ธ.ค. 68</t>
  </si>
  <si>
    <t>จ้างเหมาจัดทำป้ายไวนิลประชาสัมพันธ์ จำนวน ๖ รายการ (ตามโครงการวันเด็กแห่งชาติ)</t>
  </si>
  <si>
    <t xml:space="preserve">    258/2569     ลว. 24 ธ.ค. 68</t>
  </si>
  <si>
    <t>จ้างเหมาจัดนิทรรศการเทิดพระเกียรติ และถวายความอาลัยสมเด็จพระนางเจ้าสิริกิติ์ พระบรมราชินีนาถ พระบรมราชชนนีพันปีหลวง จำนวน ๑ งาน</t>
  </si>
  <si>
    <t>นางสาวจุฑามาศ  เชาว์ทัต</t>
  </si>
  <si>
    <t xml:space="preserve">    259/2569     ลว. 24 ธ.ค. 68</t>
  </si>
  <si>
    <t>จ้างเหมาเช่าเวทีพร้อมเครื่องเสียงและไฟส่องสว่างพร้อมติดตั้งและรื้อถอน จำนวน ๑ งาน (ตามโครงการวันเด็กแห่งชาติ)</t>
  </si>
  <si>
    <t>ชัยวัฒน์  สตูดิโอ</t>
  </si>
  <si>
    <t xml:space="preserve">    260/2569     ลว. 24 ธ.ค. 68</t>
  </si>
  <si>
    <t>จ้างเหมาเช่าเครื่องเล่นเสริมพัฒนาการรอบด้านสมดุล จำนวน ๑ งาน (ตามโครงการวันเด็กแห่งชาติ)</t>
  </si>
  <si>
    <t>นางภรชิตา  คงหญ้าคา</t>
  </si>
  <si>
    <t xml:space="preserve">    261/2569     ลว. 24 ธ.ค. 68</t>
  </si>
  <si>
    <t>จ้างเหมาจัดทำป้ายไวนิล จำนวน ๘ รายการ (ป้องกันและลดอุบัติเหตุทางถนนช่วงเทศกาลปีใหม่ พ.ศ. ๒๕๖๙)</t>
  </si>
  <si>
    <t xml:space="preserve">    262/2569     ลว. 25 ธ.ค. 68</t>
  </si>
  <si>
    <t>จ้างเหมาจัดหาเต็นท์พร้อมติดตั้งและรื้อถอน จำนวน ๑ รายการ (ป้องกันและลดอุบัติเหตุทางถนนช่วงเทศกาลปีใหม่ พ.ศ. ๒๕๖๙)</t>
  </si>
  <si>
    <t>บจก.เหรียญทอง แคนวาส</t>
  </si>
  <si>
    <t xml:space="preserve">    263/2569     ลว. 25 ธ.ค. 68</t>
  </si>
  <si>
    <t>ซื้อครุภัณฑ์วิทยาศาสตร์หรือการแพทย์ (เครื่องพ่นหมอกควันสะพายไหล่ ที่ใช้ในงานสาธารณสุข) จำนวน ๑ เครื่อง</t>
  </si>
  <si>
    <t>บจก.แสงวิรุฬห์ทอง</t>
  </si>
  <si>
    <t xml:space="preserve">    265/2569     ลว. 25 ธ.ค. 68</t>
  </si>
  <si>
    <t>ซื้อครุภัณฑ์วิทยาศาสตร์หรือการแพทย์ (เครื่องกระตุกไฟฟ้าหัวใจชนิดอัตโนมัติ พร้อมตู้ตั้งพื้นจอแสดงผล และระบบสัญญาณเตือน) จำนวน ๑ เครื่อง</t>
  </si>
  <si>
    <t>ดี แอน ดี เมด</t>
  </si>
  <si>
    <t xml:space="preserve">    266/2569     ลว. 25 ธ.ค. 68</t>
  </si>
  <si>
    <t>จ้างเหมาถ่ายเอกสาร ประจำเดือนมกราคม ๒๕๖๙ จำนวน ๑ งาน</t>
  </si>
  <si>
    <t xml:space="preserve">    267/2569     ลว. 26 ธ.ค. 68</t>
  </si>
  <si>
    <t>ซื้อวัสดุไฟฟ้าและวิทยุ จำนวน ๕ รายการ</t>
  </si>
  <si>
    <t xml:space="preserve">    268/2569     ลว. 31 ธ.ค. 68</t>
  </si>
  <si>
    <t>เช่าติดตั้งกล้องโทรทัศน์วงจรปิดพร้อมอุปกรณ์ บริเวณริมถนนพุทธมณฑล สาย ๕ เพิ่มเติม ๖ จุด จำนวน ๑ งาน</t>
  </si>
  <si>
    <t>บมจ.โทรคมนาคมแห่งชาติ</t>
  </si>
  <si>
    <t xml:space="preserve">    269/2569     ลว. 30 ธ.ค. 68</t>
  </si>
  <si>
    <t>ซื้อครุภัณฑ์งานบ้านงานครัว จำนวน ๒ รายการ</t>
  </si>
  <si>
    <t xml:space="preserve">    270/2569     ลว. 5 ม.ค. 69</t>
  </si>
  <si>
    <t>ซื้อครุภัณฑ์การศึกษา จำนวน ๑ รายการ</t>
  </si>
  <si>
    <t xml:space="preserve">    271/2569     ลว. 5 ม.ค. 69</t>
  </si>
  <si>
    <t xml:space="preserve">    272/2569     ลว. 5 ม.ค. 69</t>
  </si>
  <si>
    <t xml:space="preserve">    273/2569     ลว. 5 ม.ค. 69</t>
  </si>
  <si>
    <t>จ้างเหมาจัดทำรายงานผลการดำเนินงานเทศบาลเมืองไร่ขิง ประจำปีงบประมาณ ๒๕๖๘ จำนวน ๑๒๐ เล่ม (ตามโครงการประชาสัมพันธ์กิจการเทศบาล)</t>
  </si>
  <si>
    <t xml:space="preserve">    274/2569     ลว. 6 ม.ค. 69</t>
  </si>
  <si>
    <t>จ้างเหมาจัดทำป้ายไวนิลประชาสัมพันธ์ จำนวน ๔ รายการ (ตามโครงการเสริมสร้างประสิทธิภาพในการจัดเก็บรายได้และค่าธรรมเนียมต่าง ๆ ของเทศบาลเมืองไร่ขิง)</t>
  </si>
  <si>
    <t xml:space="preserve">    275/2569     ลว. 6 ม.ค. 69</t>
  </si>
  <si>
    <t>ซื้อวัสดุคอมพิวเตอร์ จำนวน ๑๗ รายการ</t>
  </si>
  <si>
    <t xml:space="preserve">    276/2569     ลว. 6 ม.ค. 69</t>
  </si>
  <si>
    <t>จ้างเหมาซ่อมแซมและเปลี่ยนอุปกรณ์ที่ชำรุดเครื่องตรวจวัดคุณภาพน้ำ จำนวน ๑ เครื่อง</t>
  </si>
  <si>
    <t>บจก.ฮัคค์ (ประเทศไทย)</t>
  </si>
  <si>
    <t xml:space="preserve">    277/2569     ลว. 6 ม.ค. 69</t>
  </si>
  <si>
    <t xml:space="preserve">    278/2569     ลว. 7 ม.ค. 69</t>
  </si>
  <si>
    <t xml:space="preserve">    279/2569     ลว. 7 ม.ค. 69</t>
  </si>
  <si>
    <t>จ้างเหมาซ่อมแซมและเปลี่ยนอุปกรณ์ที่ชำรุดเครื่องพิมพ์ จำนวน ๑ รายการ</t>
  </si>
  <si>
    <t xml:space="preserve">    280/2569     ลว. 7 ม.ค. 69</t>
  </si>
  <si>
    <t>ซื้อวัสดุการเกษตร จำนวน ๑ รายการ</t>
  </si>
  <si>
    <t>บจก.เอส.พี ไมตรีพานิช</t>
  </si>
  <si>
    <t xml:space="preserve">    281/2569     ลว. 7 ม.ค. 69</t>
  </si>
  <si>
    <t>จ้างเหมาจัดหารถยนต์โดยสารปรับอากาศ ขนาด ๒ ชั้น ขนาดไม่น้อยกว่า ๔๐ ที่นั่ง พร้อมน้ำมันเชื้อเพลิงและน้ำมันหล่อลื่น เดินทางไป - กลับ ระหว่าง เทศบาลเมืองไร่ขิง กับ จังหวัดเพชรบุรี และ จังหวัดประจวบคีรีขันธ์ จำนวน ๓ วัน โดยออกเดินทางไป ในวันที่ ๑๔ มกราคม ๒๕๖๙ และเดินทางกลับ ในวันที่ ๑๖ มกราคม ๒๕๖๙ จำนวน ๓ คัน (ตามโครงการพัฒนาศักยภาพสตรี เทศบาลเมืองไร่ขิง ประจำปีงบประมาณ พ.ศ. ๒๕๖๙)</t>
  </si>
  <si>
    <t xml:space="preserve">    282/2569     ลว. 8 ม.ค. 69</t>
  </si>
  <si>
    <t>จ้างเหมาจัดหารถยนต์โดยสารปรับอากาศ ขนาด ๒ ชั้น ขนาดไม่น้อยกว่า ๔๕ ที่นั่ง พร้อมน้ำมันเชื้อเพลิงและน้ำมันหล่อลื่น เดินทางไป - กลับ ระหว่าง เทศบาลเมืองไร่ขิง กับ พระบรมมหาราชวัง กรุงเทพมหานคร โดยออกเดินทางในวันที่ ๑๗ มกราคม ๒๕๖๙ จำนวน ๑ คัน (ตามโครงการส่งเสริมการเทิดทูนสถาบันชาติ ศาสนา พระมหากษัตริย์ นำประชาชนเข้าเฝ้าฯ กราบถวายบังคมพระบรมศพ และศึกษาดูงานโครงการพระราชดำริ)</t>
  </si>
  <si>
    <t xml:space="preserve">    283/2569     ลว. 12 ม.ค. 69</t>
  </si>
  <si>
    <t>จ้างเหมาจัดหารถยนต์โดยสารปรับอากาศ ขนาด ๒ ชั้น ขนาดไม่น้อยกว่า ๔๐ ที่นั่ง พร้อมน้ำมันเชื้อเพลิงและน้ำมันหล่อลื่น เดินทางไป - กลับ ระหว่าง เทศบาลเมืองไร่ขิง กับ จังหวัดเพชรบุรี และ จังหวัดประจวบคีรีขันธ์ จำนวน ๓ วัน โดยออกเดินทางไป ในวันที่ ๒๒ มกราคม ๒๕๖๙ และเดินทางกลับ ในวันที่ ๒๔ มกราคม ๒๕๖๙ จำนวน ๓ คัน (ตามโครงการฝึกอบรมและทัศนศึกษาดูงานฯ เพื่อเสริมสร้างศักยภาพของบุคลากร ประจำปีงบประมาณ พ.ศ. ๒๕๖๙)</t>
  </si>
  <si>
    <t xml:space="preserve">    284/2569     ลว. 12 ม.ค. 69</t>
  </si>
  <si>
    <t>ซื้อครุภัณฑ์สำนักงาน จำนวน ๔ รายการ</t>
  </si>
  <si>
    <t xml:space="preserve">    285/2569     ลว. 12 ม.ค. 69</t>
  </si>
  <si>
    <t>ซื้อวัสดุงานบ้านงานครัว จำนวน ๗ รายการ</t>
  </si>
  <si>
    <t xml:space="preserve">    286/2569     ลว. 12 ม.ค. 69</t>
  </si>
  <si>
    <t>ซื้อวัสดุงานบ้านงานครัว จำนวน ๓ รายการ</t>
  </si>
  <si>
    <t xml:space="preserve">    287/2569     ลว. 12 ม.ค. 69</t>
  </si>
  <si>
    <t>จ้างเหมาจัดทำสนามแข่งขันกีฬาเซปักตะกร้อ พร้อมอุปกรณ์ที่จำเป็นในการจัดงาน จำนวน ๑ งาน (ตามโครงการแข่งขันกีฬาเซปักตะกร้อ)</t>
  </si>
  <si>
    <t>นายณราชัย  ชูเมืองกุศล</t>
  </si>
  <si>
    <t xml:space="preserve">    289/2569     ลว. 14 ม.ค. 69</t>
  </si>
  <si>
    <t>ซื้อวัสดุอุปกรณ์ที่ใช้ในการแข่งขันกีฬา จำนวน ๒ รายการ (ตามโครงการแข่งขันกีฬาเซปักตะกร้อ)</t>
  </si>
  <si>
    <t xml:space="preserve">    290/2569     ลว. 14 ม.ค. 69</t>
  </si>
  <si>
    <t>ซื้อถ้วยรางวัล จำนวน ๓ รายการ (ตามโครงการแข่งขันกีฬาเซปักตะกร้อ)</t>
  </si>
  <si>
    <t xml:space="preserve">    291/2569     ลว. 14 ม.ค. 69</t>
  </si>
  <si>
    <t>ซื้อวัสดุอุปกรณ์ จำนวน ๕ รายการ (ตามโครงการแข่งขันกีฬาเซปักตะกร้อ)</t>
  </si>
  <si>
    <t xml:space="preserve">    292/2569     ลว. 14 ม.ค. 69</t>
  </si>
  <si>
    <t xml:space="preserve">ซื้อวัสดุจราจร จำนวน ๒ รายการ </t>
  </si>
  <si>
    <t xml:space="preserve">    293/2569     ลว. 14 ม.ค. 69</t>
  </si>
  <si>
    <t>ซื้อวัสดุเครื่องดับเพลิง จำนวน ๑ รายการ</t>
  </si>
  <si>
    <t>นครปฐม เคมิคอล</t>
  </si>
  <si>
    <t xml:space="preserve">    294/2569     ลว. 14 ม.ค. 69</t>
  </si>
  <si>
    <t>ซื้อวัสดุคอมพิวเตอร์ จำนวน ๑๐ รายการ</t>
  </si>
  <si>
    <t>บจก.นิวทีม 354 โซลูชั่น</t>
  </si>
  <si>
    <t xml:space="preserve">    295/2569     ลว. 14 ม.ค. 69</t>
  </si>
  <si>
    <t>จ้างเหมาซ่อมแซมและเปลี่ยนอุปกรณ์ที่ชำรุดรถยนต์บรรทุกกระบะเทท้าย หมายเลขทะเบียน ๘๙-๒๒๘๐ นครปฐม จำนวน ๗ รายการ</t>
  </si>
  <si>
    <t>บจก.สุพรยางยนต์ (2559)</t>
  </si>
  <si>
    <t xml:space="preserve">    296/2569     ลว. 15 ม.ค. 69</t>
  </si>
  <si>
    <t>จ้างเหมาซ่อมแซมและเปลี่ยนอุปกรณ์ที่ชำรุดรถยนต์บรรทุก หมายเลขทะเบียน ๙๐-๓๓๐๔ นครปฐม จำนวน ๖ รายการ</t>
  </si>
  <si>
    <t xml:space="preserve">    297/2569     ลว. 15 ม.ค. 69</t>
  </si>
  <si>
    <t>จ้างเหมาซ่อมแซมและเปลี่ยนอุปกรณ์ที่ชำรุดครุภัณฑ์คอมพิวเตอร์หรืออิเล็กทรอนิกส์ จำนวน ๕ รายการ</t>
  </si>
  <si>
    <t xml:space="preserve">    298/2569     ลว. 15 ม.ค. 69</t>
  </si>
  <si>
    <t xml:space="preserve">    299/2569     ลว. 15 ม.ค. 69</t>
  </si>
  <si>
    <t>ซื้อวัสดุก่อสร้าง จำนวน ๕ รายการ</t>
  </si>
  <si>
    <t xml:space="preserve">    300/2569     ลว. 15 ม.ค. 69</t>
  </si>
  <si>
    <t>ซื้อครุภัณฑ์ไฟฟ้าและวิทยุ (ลำโพงเคลื่อนที่ กำลังขับ ไม่ต่ำกว่า ๑๐๐ วัตต์) จำนวน ๑ รายการ</t>
  </si>
  <si>
    <t xml:space="preserve">    301/2569     ลว. 19 ม.ค. 69</t>
  </si>
  <si>
    <t>ซื้อวัสดุคอมพิวเตอร์ จำนวน ๕ รายการ</t>
  </si>
  <si>
    <t xml:space="preserve">    302/2569     ลว. 19 ม.ค. 69</t>
  </si>
  <si>
    <t>ซื้อวัสดุการเกษตร จำนวน ๑๐ รายการ</t>
  </si>
  <si>
    <t>สวนพฤกษา (สามพราน)</t>
  </si>
  <si>
    <t xml:space="preserve">    303/2569     ลว. 19 ม.ค. 69</t>
  </si>
  <si>
    <t>จ้างเหมาจัดทำป้ายไวนิลประชาสัมพันธ์การรับสมัครนักเรียนศูนย์พัฒนาเด็กเล็ก จำนวน ๓ รายการ</t>
  </si>
  <si>
    <t xml:space="preserve">    305/2569     ลว. 20 ม.ค. 69</t>
  </si>
  <si>
    <t>จ้างเหมาจัดทำป้ายประชาสัมพันธ์การเลือกกรรมการชุมชน ประจำปีงบประมาณ พ.ศ. ๒๕๖๙ จำนวน ๒ รายการ</t>
  </si>
  <si>
    <t xml:space="preserve">    306/2569     ลว. 20 ม.ค. 69</t>
  </si>
  <si>
    <t xml:space="preserve">    307/2569     ลว. 22 ม.ค. 69</t>
  </si>
  <si>
    <t>ซื้อวัสดุไฟฟ้าและวิทยุ จำนวน ๑๐ รายการ</t>
  </si>
  <si>
    <t xml:space="preserve">    308/2569     ลว. 22 ม.ค. 69</t>
  </si>
  <si>
    <t xml:space="preserve">    309/2569     ลว. 22 ม.ค. 69</t>
  </si>
  <si>
    <t xml:space="preserve">    310/2569     ลว. 22 ม.ค. 69</t>
  </si>
  <si>
    <t>ซื้อเสื้อยืดคอกลมแขนยาว มีกระเป๋าเสื้อตรงหน้าอกด้านซ้ายมือพร้อมสกรีน จำนวน ๗๐ ตัว</t>
  </si>
  <si>
    <t>อ้อมใหญ่ สปอร์ต แฟชั่น</t>
  </si>
  <si>
    <t xml:space="preserve">    311/2569     ลว. 22 ม.ค. 69</t>
  </si>
  <si>
    <t>จ้างเหมาซ่อมแซมและเปลี่ยนอุปกรณ์ที่ชำรุดรถจักรยานยนต์ หมายเลขทะเบียน ขนม ๓๒๓ นครปฐม จำนวน ๒ รายการ</t>
  </si>
  <si>
    <t xml:space="preserve">    312/2569     ลว. 23 ม.ค. 69</t>
  </si>
  <si>
    <t>ซื้อวัสดุอุปกรณ์ จำนวน ๙ รายการ (ตามโครงการส่งเสริมการจัดการเรียนการสอนของศูนย์พัฒนาเด็กเล็กเทศบาลเมืองไร่ขิง แห่งที่ ๑) (กิจกรรมที่ ๒ พัฒนาหลักสูตรปฐมวัย)</t>
  </si>
  <si>
    <t xml:space="preserve">    313/2569     ลว. 26 ม.ค. 69</t>
  </si>
  <si>
    <t>ซื้อวัสดุอุปกรณ์ จำนวน ๗ รายการ (ตามโครงการส่งเสริมการจัดการเรียนการสอนของศูนย์พัฒนาเด็กเล็กเทศบาลเมืองไร่ขิง แห่งที่ ๒) (กิจกรรมที่ ๒ พัฒนาหลักสูตรปฐมวัย)</t>
  </si>
  <si>
    <t xml:space="preserve">    314/2569     ลว. 26 ม.ค. 69</t>
  </si>
  <si>
    <t>ซื้อวัสดุอุปกรณ์ จำนวน ๖ รายการ (ตามโครงการส่งเสริมการจัดการเรียนการสอนของ ศูนย์พัฒนาเด็กเล็กเทศบาลเมืองไร่ขิง แห่งที่ ๓) (กิจกรรมที่ ๒ พัฒนาหลักสูตรปฐมวัย)</t>
  </si>
  <si>
    <t xml:space="preserve">    315/2569     ลว. 26 ม.ค. 69</t>
  </si>
  <si>
    <t>ซื้อวัสดุอุปกรณ์ จำนวน ๖ รายการ (ตามโครงการส่งเสริมการจัดการเรียนการสอนของศูนย์พัฒนาเด็กเล็กเทศบาลเมืองไร่ขิง วังมณี) (กิจกรรมที่ ๒ พัฒนาหลักสูตรปฐมวัย)</t>
  </si>
  <si>
    <t xml:space="preserve">    316/2569     ลว. 26 ม.ค. 69</t>
  </si>
  <si>
    <t>ซื้อวัสดุอุปกรณ์ จำนวน ๒ รายการ (ตามโครงการสร้างเสริมสุขภาพเชิงรุก เพื่อลดภาวะคลอดก่อนกำหนด และส่งเสริมการดำเนินงาน ๑,๐๐๐ วัน plus สู่ ๒,๕๐๐ วัน)</t>
  </si>
  <si>
    <t xml:space="preserve">    317/2569     ลว. 26 ม.ค. 69</t>
  </si>
  <si>
    <t xml:space="preserve">    318/2569     ลว. 27 ม.ค. 69</t>
  </si>
  <si>
    <t>ซื้อวัสดุก่อสร้าง จำนวน ๘ รายการ</t>
  </si>
  <si>
    <t xml:space="preserve">    319/2569     ลว. 27 ม.ค. 69</t>
  </si>
  <si>
    <t xml:space="preserve">    320/2569     ลว. 27 ม.ค. 69</t>
  </si>
  <si>
    <t>จ้างเหมาซ่อมแซมและเปลี่ยนอุปกรณ์ที่ชำรุดเครื่องสำรองไฟฟ้า หมายเลขครุภัณฑ์ ๔๘๖-๖๑-๐๑๑๒ จำนวน ๑ รายการ</t>
  </si>
  <si>
    <t xml:space="preserve">    321/2569     ลว. 27 ม.ค. 69</t>
  </si>
  <si>
    <t>ซื้อวัสดุอุปกรณ์ จำนวน ๑๑ รายการ (ตามโครงการส่งเสริมการจัดการเรียนการสอนของศูนย์พัฒนาเด็กเล็กเทศบาลเมืองไร่ขิง วังมณี) (กิจกรรมที่ ๓ ผลิตสื่อการสอน)</t>
  </si>
  <si>
    <t xml:space="preserve">    322/2569     ลว. 28 ม.ค. 69</t>
  </si>
  <si>
    <t>ซื้อวัสดุอุปกรณ์ จำนวน ๑๘ รายการ (ตามโครงการส่งเสริมการจัดการเรียนการสอนของศูนย์พัฒนาเด็กเล็กเทศบาลเมืองไร่ขิง แห่งที่ ๓) (กิจกรรมที่ ๓ ผลิตสื่อการสอน)</t>
  </si>
  <si>
    <t xml:space="preserve">    323/2569     ลว. 28 ม.ค. 69</t>
  </si>
  <si>
    <t>ซื้อยางมะตอยสำเร็จรูป ขนาด ๒๐ กิโลกรัม จำนวน ๓๐๐ ลูก</t>
  </si>
  <si>
    <t>บจก.สุปราณี แอสฟัลท์(1993)</t>
  </si>
  <si>
    <t xml:space="preserve">    324/2569     ลว. 28 ม.ค. 69</t>
  </si>
  <si>
    <t>จ้างเหมาซ่อมแซมและเปลี่ยนอุปกรณ์ที่ชำรุดเก้าอี้สำนักงาน หมายเลขครุภัณฑ์ ๔๐๑-๖๗-๐๙๖๘ จำนวน ๑ รายการ</t>
  </si>
  <si>
    <t xml:space="preserve">    325/2569     ลว. 28 ม.ค. 69</t>
  </si>
  <si>
    <t xml:space="preserve">จ้างโครงการขยายไหล่ทางริมคลองยายสา (ฝั่งตะวันออก) ชุมชนคลองยายสาแฟค </t>
  </si>
  <si>
    <t>บจก.จิรวัฒน์ คอนสตรัคชั่น(2024)</t>
  </si>
  <si>
    <t xml:space="preserve">    326/2569     ลว. 29 ม.ค. 69</t>
  </si>
  <si>
    <t>จ้างเหมาถ่ายเอกสาร ประจำเดือนกุมภาพันธ์ ๒๕๖๙ จำนวน ๑ งาน</t>
  </si>
  <si>
    <t xml:space="preserve">    327/2569     ลว. 30 ม.ค. 69</t>
  </si>
  <si>
    <t>ซื้อวัสดุอุปกรณ์ จำนวน ๑๒ รายการ (ตามโครงการส่งเสริมการจัดการเรียนการสอนของศูนย์พัฒนาเด็กเล็กเทศบาลเมืองไร่ขิง แห่งที่ ๒) (กิจกรรมที่ ๓ ผลิตสื่อการสอน)</t>
  </si>
  <si>
    <t xml:space="preserve">    328/2569     ลว. 30 ม.ค. 69</t>
  </si>
  <si>
    <t>ซื้อวัสดุอุปกรณ์ จำนวน ๑๗ รายการ (ตามโครงการส่งเสริมการจัดการเรียนการสอนของศูนย์พัฒนาเด็กเล็กเทศบาลเมืองไร่ขิง แห่งที่ ๑) (กิจกรรมที่ ๓ ผลิตสื่อการสอน)</t>
  </si>
  <si>
    <t xml:space="preserve">    329/2569     ลว. 30 ม.ค. 69</t>
  </si>
  <si>
    <t>ก่อสร้างถนนคอนกรีตเสริมเหล็ก เลียบคลองฉาง ช่วงที่ ๑) กว้างเฉลี่ย ๔.๐๐ เมตร ยาว ๑๔๐.๐๐ เมตร หนา ๐.๑๕ เมตร ช่วงที่ ๒) กว้างเฉลี่ย ๓.๕๐ เมตร ยาว ๖๙๕.๐๐ เมตร หนา ๐.๑๕ เมตร ช่วงที่ ๓) กว้างเฉลี่ย ๓.๐๐ เมตร ยาว ๑๖๐.๐๐ เมตร หนา ๐.๑๕ เมตร หรือมีพื้นที่รวม ๓ ช่วง ไม่น้อยกว่า ๓,๔๗๒.๕๐ ตารางเมตร พร้อมไฟฟ้าแสงสว่าง LED ความยาวรวม ๓,๕๖๐.๐๐ เมตร ตำบลไร่ขิง อำเภอสามพราน จังหวัดนครปฐม</t>
  </si>
  <si>
    <t>1.หจก.ชัยโย คอนกรีต
2.บจก.ชาญการช่าง
3.บจก.ทีดี แลนด์ แอนด์ แอซเซ็ท</t>
  </si>
  <si>
    <t>6,800,000.00
6,500,000.00
6,808,000.00</t>
  </si>
  <si>
    <t>บจก.ชาญการช่าง</t>
  </si>
  <si>
    <t>เป็นผู้มีคุณสมบัติและข้อเสนอทางเทคนิคถูกต้องครบถ้วนและเป็นผู้เสนอราคา ต่ำสุด</t>
  </si>
  <si>
    <t xml:space="preserve">    304/2569     ลว. 26 ม.ค. 69</t>
  </si>
  <si>
    <t>ปรับปรุงยกระดับถนนคอนกรีตเสริมเหล็ก ซอยไร่ขิง ๑๖ ช่วงที่ ๑ กว้างเฉลี่ย ๕.๕๐ เมตร ยาว ๑,๐๙๐.๐๐ เมตร หรือมีพื้นที่ไม่น้อยกว่า ๕,๙๙๕.๐๐ ตารางเมตร ช่วงที่ ๒ กว้างเฉลี่ย ๖.๐๐ เมตร ยาว ๖๐๐.๐๐ เมตร หรือมีพื้นที่ไม่น้อยกว่า ๓,๖๐๐.๐๐ ตารางเมตร พร้อมท่อระบายน้ำ ยาว ๑,๑๐๐ เมตร ตำบลไร่ขิง อำเภอสามพราน จังหวัดนครปฐม</t>
  </si>
  <si>
    <t xml:space="preserve">1.หจก.ชัยโย คอนกรีต
2.บจก.โชคทรงพล           </t>
  </si>
  <si>
    <t>11,490,000.00
12,080,000.00</t>
  </si>
  <si>
    <t>หจก.ชัยโย คอนกรีต</t>
  </si>
  <si>
    <t xml:space="preserve">    288/2569     ลว. 16 ม.ค. 69</t>
  </si>
  <si>
    <t>จ้างเหมาซ่อมแซมและเปลี่ยนอุปกรณ์ที่ชำรุดรถบรรทุกน้ำเอนกประสงค์ หมายเลขทะเบียน ๘๘-๔๖๒๗ นครปฐม จำนวน ๑๗ รายการ</t>
  </si>
  <si>
    <t xml:space="preserve">    330/2569     ลว. 2 ก.พ. 69</t>
  </si>
  <si>
    <t>จ้างเหมาซ่อมแซมและเปลี่ยนอุปกรณ์ที่ชำรุดครุภัณฑ์คอมพิวเตอร์หรืออิเล็กทรอนิกส์ จำนวน ๒ รายการ</t>
  </si>
  <si>
    <t xml:space="preserve">    331/2569     ลว. 2 ก.พ. 69</t>
  </si>
  <si>
    <t>ซื้อวัสดุอุปกรณ์ จำนวน ๕ รายการ (ตามโครงการป้องกันและควบคุมโรคพิษสุนัขบ้า)</t>
  </si>
  <si>
    <t xml:space="preserve">    332/2569     ลว. 3 ก.พ. 69</t>
  </si>
  <si>
    <t>จ้างเหมาถ่ายเอกสารพร้อมเข้าเล่ม จำนวน ๒๔ เล่ม (ตามโครงการป้องกันและควบคุมโรคพิษสุนัขบ้า)</t>
  </si>
  <si>
    <t xml:space="preserve">    333/2569     ลว. 3 ก.พ. 69</t>
  </si>
  <si>
    <t>จ้างเหมาบริการจัดเก็บและกำจัดขยะ เศษกิ่งไม้ บริเวณข้างทางถนนสาธารณะ ตำบลไร่ขิง</t>
  </si>
  <si>
    <t>บจก.พิชา-23</t>
  </si>
  <si>
    <t xml:space="preserve">    334/2569     ลว. 4 ก.พ. 69</t>
  </si>
  <si>
    <t>ซื้อเหรียญรางวัล จำนวน ๓ รายการ (ตามโครงการแข่งขันกีฬาสัมพันธ์ศูนย์พัฒนาเด็กเล็กเทศบาลเมืองไร่ขิง)</t>
  </si>
  <si>
    <t xml:space="preserve">    335/2569     ลว. 5 ก.พ. 69</t>
  </si>
  <si>
    <t>ซื้อวัสดุอุปกรณ์ จำนวน ๖ รายการ (ตามโครงการแข่งขันกีฬาสัมพันธ์ศูนย์พัฒนาเด็กเล็กเทศบาลเมืองไร่ขิง)</t>
  </si>
  <si>
    <t xml:space="preserve">    336/2569     ลว. 5 ก.พ. 69</t>
  </si>
  <si>
    <t>ซื้อวัสดุไฟฟ้าและวิทยุ จำนวน ๓ รายการ</t>
  </si>
  <si>
    <t xml:space="preserve">    337/2569     ลว. 5 ก.พ. 69</t>
  </si>
  <si>
    <t>ซื้อเสื้อกีฬา จำนวน ๒๑๑ ตัว (ตามโครงการแข่งขันกีฬาสัมพันธ์ศูนย์พัฒนาเด็กเล็กเทศบาลเมืองไร่ขิง)</t>
  </si>
  <si>
    <t xml:space="preserve">    338/2569     ลว. 5 ก.พ. 69</t>
  </si>
  <si>
    <t>ซื้อครุภัณฑ์ไฟฟ้าและวิทยุ จำนวน ๒ รายการ</t>
  </si>
  <si>
    <t xml:space="preserve">    340/2569     ลว. 6 ก.พ. 69</t>
  </si>
  <si>
    <t>จ้างเหมาซ่อมแซมและเปลี่ยนอุปกรณ์ที่ชำรุดรถบรรทุกน้ำ หมายเลขทะเบียน ๘๗-๐๘๘๗ นครปฐม จำนวน ๙ รายการ</t>
  </si>
  <si>
    <t xml:space="preserve">    342/2569     ลว. 10 ก.พ. 69</t>
  </si>
  <si>
    <t xml:space="preserve">ซื้อวัสดุยานพาหนะและขนส่ง จำนวน ๑ รายการ </t>
  </si>
  <si>
    <t xml:space="preserve">    343/2569     ลว. 10 ก.พ. 69</t>
  </si>
  <si>
    <t xml:space="preserve">    344/2569     ลว. 10 ก.พ. 69</t>
  </si>
  <si>
    <t>ซื้อครุภัณฑ์สำนักงาน (เครื่องปรับอากาศ แบบแยกส่วน แบบตั้งพื้นหรือแบบแขวน ขนาด ๓๖,๐๐๐ บีทียู) จำนวน ๑ รายการ</t>
  </si>
  <si>
    <t xml:space="preserve">    345/2569     ลว. 10 ก.พ. 69</t>
  </si>
  <si>
    <t>ซื้อวัสดุสำนักงาน จำนวน ๑๐ รายการ</t>
  </si>
  <si>
    <t>บจก.ซันเรน กรุ๊ป อินเตอร์เนชั่นแนล</t>
  </si>
  <si>
    <t xml:space="preserve">    346/2569     ลว. 11 ก.พ. 69</t>
  </si>
  <si>
    <t>สุประวัติ  โสภณากิจโกศล</t>
  </si>
  <si>
    <t xml:space="preserve">    347/2569     ลว. 12 ก.พ. 69</t>
  </si>
  <si>
    <t>จ้างเหมาซ่อมแซมและเปลี่ยนอุปกรณ์ที่ชำรุดรถยนต์ หมายเลขทะเบียน บห ๘๕๑๕ นครปฐม จำนวน ๙ รายการ</t>
  </si>
  <si>
    <t xml:space="preserve">    348/2569     ลว. 12 ก.พ. 69</t>
  </si>
  <si>
    <t>จ้างเหมาจัดทำตรายาง (๔๔ อัน) จำนวน ๒๘ รายการ</t>
  </si>
  <si>
    <t>เอ็ม.บล็อก</t>
  </si>
  <si>
    <t xml:space="preserve">    349/2569     ลว. 12 ก.พ. 69</t>
  </si>
  <si>
    <t>ซื้อกระเป๋าใส่เอกสาร จำนวน ๕๐ ใบ (ตามโครงการเสริมสร้างความรู้ ความเข้าใจในการจัดทำและการบริหารแผนพัฒนาท้องถิ่น)</t>
  </si>
  <si>
    <t xml:space="preserve">    350/2569     ลว. 12 ก.พ. 69</t>
  </si>
  <si>
    <t>จ้างเหมาถ่ายเอกสารพร้อมเข้าเล่มสันห่วง จำนวน ๕๐ เล่ม (ตามโครงการเสริมสร้างความรู้ ความเข้าใจในการจัดทำและการบริหารแผนพัฒนาท้องถิ่น)</t>
  </si>
  <si>
    <t xml:space="preserve">    351/2569     ลว. 12 ก.พ. 69</t>
  </si>
  <si>
    <t>ซื้อวัคซีนป้องกันโรคพิษสุนัขบ้า จำนวน ๓ รายการ (ตามโครงการสัตว์ปลอดโรคคนปลอดภัยจากโรคพิษสุนัขบ้า ตามพระปณิธานศาสตราจารย์ ดร.สมเด็จพระเจ้าน้องนางเธอ เจ้าฟ้าจุฬาภรณวลัยลักษณ์ อัครราชกุมารี กรมพระศรีสวางควัฒน วรขัตติยราชนารี)</t>
  </si>
  <si>
    <t>ประปารักษ์สัตว์</t>
  </si>
  <si>
    <t xml:space="preserve">    352/2569     ลว. 12 ก.พ. 69</t>
  </si>
  <si>
    <t>ซื้อครุภัณฑ์อื่น (ชุดป้องกันสารเคมี Level A) จำนวน ๑ รายการ</t>
  </si>
  <si>
    <t xml:space="preserve">    353/2569     ลว. 13 ก.พ. 69</t>
  </si>
  <si>
    <t xml:space="preserve">    354/2569     ลว. 17 ก.พ. 69</t>
  </si>
  <si>
    <t xml:space="preserve">    355/2569     ลว. 17 ก.พ. 69</t>
  </si>
  <si>
    <t>ซื้อครุภัณฑ์สำนักงาน จำนวน ๓ รายการ</t>
  </si>
  <si>
    <t>บจก.อิกม่า คอร์ปอเรชั่น</t>
  </si>
  <si>
    <t xml:space="preserve">    356/2569     ลว. 17 ก.พ. 69</t>
  </si>
  <si>
    <t>ซื้อวัสดุการเกษตร จำนวน ๔ รายการ</t>
  </si>
  <si>
    <t xml:space="preserve">    358/2569     ลว. 18 ก.พ. 69</t>
  </si>
  <si>
    <t>ซื้อวัสดุจราจร จำนวน ๒ รายการ</t>
  </si>
  <si>
    <t xml:space="preserve">    359/2569     ลว. 18 ก.พ. 69</t>
  </si>
  <si>
    <t>จ้างเหมาซ่อมแซมและเปลี่ยนอุปกรณ์ที่ชำรุดรถยนต์บรรทุก หมายเลขทะเบียน ๘๙-๖๑๑๐ นครปฐม จำนวน ๑๐ รายการ</t>
  </si>
  <si>
    <t xml:space="preserve">    360/2569     ลว. 18 ก.พ. 69</t>
  </si>
  <si>
    <t>จ้างเหมาตกแต่งสถานที่พร้อมป้ายประชาสัมพันธ์ จำนวน ๑ งาน (ตามโครงการแข่งขันกีฬาสัมพันธ์ศูนย์พัฒนาเด็กเล็กเทศบาลเมืองไร่ขิง)</t>
  </si>
  <si>
    <t xml:space="preserve">    361/2569     ลว. 18 ก.พ. 69</t>
  </si>
  <si>
    <t xml:space="preserve">ซื้อวัสดุงานบ้านงานครัว จำนวน ๑ รายการ </t>
  </si>
  <si>
    <t>บจก.เอพีที ริช โปรดักส์</t>
  </si>
  <si>
    <t xml:space="preserve">    362/2569     ลว. 18 ก.พ. 69</t>
  </si>
  <si>
    <t xml:space="preserve">    363/2569     ลว. 18 ก.พ. 69</t>
  </si>
  <si>
    <t>ซื้อวัสดุอุปกรณ์ จำนวน ๑ รายการ (ตามโครงการส่งเสริมและประเมินผลกิจกรรมพัฒนาการด้านการเรียนของเด็กศูนย์พัฒนาเด็กเล็กเทศบาลเมืองไร่ขิง)</t>
  </si>
  <si>
    <t>บจก.ศุภโชค</t>
  </si>
  <si>
    <t xml:space="preserve">    364/2569     ลว. 20 ก.พ. 69</t>
  </si>
  <si>
    <t>ซื้อวัสดุสำนักงาน จำนวน ๖๕ รายการ</t>
  </si>
  <si>
    <t xml:space="preserve">    365/2569     ลว. 20 ก.พ. 69</t>
  </si>
  <si>
    <t>จ้างเหมาจัดหารถยนต์โดยสารปรับอากาศ ขนาด ๒ ชั้น ขนาดไม่น้อยกว่า ๔๔ ที่นั่ง พร้อมน้ำมันเชื้อเพลิงและน้ำมันหล่อลื่น เดินทางไป - กลับ ระหว่าง เทศบาลเมืองไร่ขิง กับ จังหวัดพระนครศรีอยุธยา จำนวน ๑ วัน โดยออกเดินทางไป ในวันที่ ๒๗ กุมภาพันธ์ ๒๕๖๙ จำนวน ๖ คัน (ตามโครงการพัฒนาคุณภาพชีวิตผู้สูงอายุ ประจำปีงบประมาณ พ.ศ. ๒๕๖๙) (กิจกรรมที่ ๕ ฝึกอบรมและศึกษาดูงานด้านการพัฒนาคุณภาพชีวิตผู้สูงอายุ)</t>
  </si>
  <si>
    <t>บจก.คณายนต์ เบสท์ แทรเวิล เซอร์วิส</t>
  </si>
  <si>
    <t xml:space="preserve">    366/2569     ลว. 20 ก.พ. 69</t>
  </si>
  <si>
    <t xml:space="preserve">ซื้อวัสดุการเกษตร จำนวน ๑๔ รายการ </t>
  </si>
  <si>
    <t xml:space="preserve">    367/2569     ลว. 20 ก.พ. 69</t>
  </si>
  <si>
    <t xml:space="preserve">    368/2569     ลว. 20 ก.พ. 69</t>
  </si>
  <si>
    <t>ซื้อวัสดุการเกษตร จำนวน ๒ รายการ</t>
  </si>
  <si>
    <t xml:space="preserve">    369/2569     ลว. 20 ก.พ. 69</t>
  </si>
  <si>
    <t xml:space="preserve">    370/2569     ลว. 20 ก.พ. 69</t>
  </si>
  <si>
    <t xml:space="preserve">    371/2569     ลว. 20 ก.พ. 69</t>
  </si>
  <si>
    <t>เช่าตู้จัดเก็บขยะรีไซเคิล (Dropped Boxes)</t>
  </si>
  <si>
    <t>บจก.ซินโนโลจี (ประเทศไทย)</t>
  </si>
  <si>
    <t xml:space="preserve">    372/2569     ลว. 23 ก.พ. 69</t>
  </si>
  <si>
    <t>ซื้อวัสดุเครื่องแต่งกาย จำนวน ๕ รายการ</t>
  </si>
  <si>
    <t xml:space="preserve">    373/2569     ลว. 23 ก.พ. 69</t>
  </si>
  <si>
    <t>ซื้อกางเกงวอร์ม ขาปล่อย จำนวน ๖๖ ตั</t>
  </si>
  <si>
    <t xml:space="preserve">    374/2569     ลว. 23 ก.พ. 69</t>
  </si>
  <si>
    <t>ซื้อวัสดุยานพาหนะและขนส่ง จำนวน ๓ รายการ</t>
  </si>
  <si>
    <t xml:space="preserve">    375/2569     ลว. 23 ก.พ. 69</t>
  </si>
  <si>
    <t>ซื้อวัสดุคอมพิวเตอร์ จำนวน ๑ รายการ</t>
  </si>
  <si>
    <t xml:space="preserve">    376/2569     ลว. 23 ก.พ. 69</t>
  </si>
  <si>
    <t>ซื้อเครื่องไทยธรรม จำนวน ๑ ชุด (ตามโครงการจัดงานวันมาฆบูชา)</t>
  </si>
  <si>
    <t>ทวีสิน  สังฆภัณฑ์</t>
  </si>
  <si>
    <t xml:space="preserve">    377/2569     ลว. 23 ก.พ. 69</t>
  </si>
  <si>
    <t>จ้างเหมาจัดทำป้ายประชาสัมพันธ์การเลือกกรรมการชุมชน ประจำปีงบประมาณ พ.ศ. ๒๕๖๙ จำนวน ๑ รายการ</t>
  </si>
  <si>
    <t xml:space="preserve">    378/2569     ลว. 23 ก.พ. 69</t>
  </si>
  <si>
    <t xml:space="preserve">    379/2569     ลว. 24 ก.พ. 69</t>
  </si>
  <si>
    <t>จ้างเหมาซ่อมแซมและเปลี่ยนอุปกรณ์ที่ชำรุดรถจักรยานยนต์ หมายเลขทะเบียน ๑กท ๕๑๐๘ นครปฐม จำนวน ๔ รายการ</t>
  </si>
  <si>
    <t xml:space="preserve">    380/2569     ลว. 24 ก.พ. 69</t>
  </si>
  <si>
    <t>จ้างเหมาปรับปรุง/ซ่อมแซมที่อยู่อาศัยของผู้สูงอายุ (ตามโครงการปรับสภาพแวดล้อมและสิ่งอำนวยความสะดวกของผู้สูงอายุให้เหมาะสมและปลอดภัย รายนางนิภา ทรัพย์วิไลพร) จำนวน ๑ งาน</t>
  </si>
  <si>
    <t>นายอภิวัฒน์  เทวัต</t>
  </si>
  <si>
    <t xml:space="preserve">    381/2569     ลว. 25 ก.พ. 69</t>
  </si>
  <si>
    <t>จ้างเหมาปรับปรุง/ซ่อมแซมที่อยู่อาศัยของผู้สูงอายุ (ตามโครงการปรับสภาพแวดล้อมและสิ่งอำนวยความสะดวกของผู้สูงอายุให้เหมาะสมและปลอดภัย รายนายสุภาพ เนี๊ยะกุ๊น) จำนวน ๑ งาน</t>
  </si>
  <si>
    <t>นายประทีป  ดวงเดือน</t>
  </si>
  <si>
    <t xml:space="preserve">    382/2569     ลว. 25 ก.พ. 69</t>
  </si>
  <si>
    <t>จ้างเหมาปรับปรุง/ซ่อมแซมที่อยู่อาศัยของผู้สูงอายุ (ตามโครงการปรับสภาพแวดล้อมและสิ่งอำนวยความสะดวกของผู้สูงอายุให้เหมาะสมและปลอดภัย รายนายสังเวย จินดานิล) จำนวน ๑ งาน</t>
  </si>
  <si>
    <t>นายบุญปลอด  ทองแพ</t>
  </si>
  <si>
    <t xml:space="preserve">    383/2569     ลว. 25 ก.พ. 69</t>
  </si>
  <si>
    <t>จ้างเหมาปรับปรุง/ซ่อมแซมที่อยู่อาศัยของผู้สูงอายุ (ตามโครงการปรับสภาพแวดล้อมและสิ่งอำนวยความสะดวกของผู้สูงอายุให้เหมาะสมและปลอดภัย รายนายฉลวย จันทร์สมบูรณ์) จำนวน ๑ งาน</t>
  </si>
  <si>
    <t xml:space="preserve">    384/2569     ลว. 25 ก.พ. 69</t>
  </si>
  <si>
    <t>จ้างเหมาปรับปรุง/ซ่อมแซมที่อยู่อาศัยของผู้สูงอายุ (ตามโครงการปรับสภาพแวดล้อมและสิ่งอำนวยความสะดวกของผู้สูงอายุให้เหมาะสมและปลอดภัย รายนางสาววัฒนา โปราณานนท์) จำนวน ๑ งาน</t>
  </si>
  <si>
    <t>นายมนัส  สงประชา</t>
  </si>
  <si>
    <t xml:space="preserve">    385/2569     ลว. 25 ก.พ. 69</t>
  </si>
  <si>
    <t>จ้างเหมาบริการสำรวจข้อมูลจำนวนสัตว์และขึ้นทะเบียนสัตว์ รอบที่ ๑ จำนวน ๑ งาน (ตามโครงการสัตว์ปลอดโรคคนปลอดภัยจากโรคพิษสุนัขบ้า ตามพระปณิธานศาสตราจารย์ ดร.สมเด็จพระเจ้าน้องนางเธอ เจ้าฟ้าจุฬาภรณวลัยลักษณ์ อัครราชกุมารี กรมพระศรีสวางควัฒน วรขัตติยราชนารี)</t>
  </si>
  <si>
    <t>น.ส.บุญญาพร  บัวแดง</t>
  </si>
  <si>
    <t xml:space="preserve">    386/2569     ลว. 26 ก.พ. 69</t>
  </si>
  <si>
    <t>น.ส.นวพร  รัตนภูมิพงษ์</t>
  </si>
  <si>
    <t xml:space="preserve">    387/2569     ลว. 26 ก.พ. 69</t>
  </si>
  <si>
    <t xml:space="preserve">    388/2569     ลว. 26 ก.พ. 69</t>
  </si>
  <si>
    <t>จ้างเหมาถ่ายเอกสาร ประจำเดือนมีนาคม ๒๕๖๙ จำนวน ๑ งาน</t>
  </si>
  <si>
    <t xml:space="preserve">    389/2569     ลว. 26 ก.พ. 69</t>
  </si>
  <si>
    <t>จ้างเหมาซ่อมแซมและเปลี่ยนอุปกรณ์ที่ชำรุดรถบรรทุกขนาดเล็ก หมายเลขทะเบียน ผต ๗๓๔๘ นครปฐม จำนวน ๔ รายการ</t>
  </si>
  <si>
    <t xml:space="preserve">    390/2569     ลว. 26 ก.พ. 69</t>
  </si>
  <si>
    <t xml:space="preserve">    391/2569     ลว. 26 ก.พ. 69</t>
  </si>
  <si>
    <t xml:space="preserve">    392/2569     ลว. 26 ก.พ. 69</t>
  </si>
  <si>
    <t>จ้างเหมารถแบ็คโฮขุดลอกคลองกำจัดวัชพืชพร้อมขนย้ายสิ่งปฏิกูลคลองสาธารณะ หมู่บ้านไร่ขิงวิลล่า ชุมชนศรีเสถียร รุ่น 9 หมู่ที่ 5</t>
  </si>
  <si>
    <t>น.ส.ผกาวรรณ  ปรางทอง</t>
  </si>
  <si>
    <t xml:space="preserve">    393/2569     ลว. 27 ก.พ. 69</t>
  </si>
  <si>
    <t>ประกวดราคาซื้อเครื่องกำจัดขยะเศษอาหาร</t>
  </si>
  <si>
    <t>1.บจก.วาริท
2.บจก.ฟาร์ ฟอร์เวิร์ด
3.บจก.โอ๊คลิน (ประเทศไทย)</t>
  </si>
  <si>
    <t>1,895,000.00
1,889,500.00
1,880,000.00</t>
  </si>
  <si>
    <t>บจก.โอ๊คลิน (ประเทศไทย)</t>
  </si>
  <si>
    <t xml:space="preserve">    341/2569     ลว. 10 ก.พ. 69</t>
  </si>
  <si>
    <t>ซื้อวัสดุอุปกรณ์ จำนวน ๑๗ รายการ (ตามโครงการฝึกอบรมและส่งเสริมอาชีพสำหรับประชาชน ประจำปีงบประมาณ พ.ศ. ๒๕๖๙) (กิจกรรมที่ ๔ การฝึกอบรมทำห่อหมกสมุนไพร และทอดมันสมุนไพรใบชะพลู)</t>
  </si>
  <si>
    <t xml:space="preserve">    394/2569     ลว. 4 มี.ค. 69</t>
  </si>
  <si>
    <t xml:space="preserve">    395/2569     ลว. 4 มี.ค. 69</t>
  </si>
  <si>
    <t>ซื้อวัสดุอุปกรณ์ จำนวน ๑๐ รายการ (ตามโครงการส่งเสริมการจัดการเรียนการสอนของศูนย์พัฒนาเด็กเล็กเทศบาลเมืองไร่ขิง แห่งที่ ๒) (กิจกรรมที่ ๔ ประกันคุณภาพภายใน)</t>
  </si>
  <si>
    <t xml:space="preserve">    396/2569     ลว. 4 มี.ค. 69</t>
  </si>
  <si>
    <t>ซื้อวัสดุไฟฟ้าและวิทยุ จำนวน ๒๑ รายการ</t>
  </si>
  <si>
    <t>บจก.ไทยมงคลการไฟฟ้า</t>
  </si>
  <si>
    <t xml:space="preserve">    397/2569     ลว. 4 มี.ค. 69</t>
  </si>
  <si>
    <t xml:space="preserve">    398/2569     ลว. 5 มี.ค. 69</t>
  </si>
  <si>
    <t>จ้างเหมาซ่อมแซมและเปลี่ยนอุปกรณ์ที่ชำรุดรถยนต์กระบะ หมายเลขทะเบียน กบ ๙๐๔๐ นครปฐม จำนวน ๘ รายการ</t>
  </si>
  <si>
    <t xml:space="preserve">    399/2569     ลว. 5 มี.ค. 69</t>
  </si>
  <si>
    <t>จ้างเหมาซ่อมแซมและเปลี่ยนอุปกรณ์ที่ชำรุดรถยนต์ หมายเลขทะเบียน กอ ๖๗๘๑ นครปฐม จำนวน ๑ คัน</t>
  </si>
  <si>
    <t xml:space="preserve">    400/2569     ลว. 5 มี.ค. 69</t>
  </si>
  <si>
    <t>ซื้อวัสดุคอมพิวเตอร์ จำนวน ๖ รายการ</t>
  </si>
  <si>
    <t xml:space="preserve">    401/2569     ลว. 6 มี.ค. 69</t>
  </si>
  <si>
    <t>ซื้อวัสดุคอมพิวเตอร์ จำนวน ๑๙ รายการ</t>
  </si>
  <si>
    <t xml:space="preserve">    402/2569     ลว. 6 มี.ค. 69</t>
  </si>
  <si>
    <t xml:space="preserve">    403/2569     ลว. 6 มี.ค. 69</t>
  </si>
  <si>
    <t>จ้างเหมาซ่อมแซมและเปลี่ยนอุปกรณ์ที่ชำรุดครุภัณฑ์ไฟฟ้าและวิทยุ (กล้องวงจรปิด) จำนวน ๑ งาน</t>
  </si>
  <si>
    <t>หจก.เค ซี ซี ออดิโอ เซอร์วิส</t>
  </si>
  <si>
    <t xml:space="preserve">    404/2569     ลว. 6 มี.ค. 69</t>
  </si>
  <si>
    <t>จ้างเหมาจัดทำป้ายซิ้งค์ประชาสัมพันธ์เชื่อมโยงเส้นทางท่องเที่ยวของกลุ่มวิสาหกิจชุมชนมีดีที่ท่าพูด จำนวน ๓ รายการ (ตามโครงการส่งเสริมการท่องเที่ยวเทศบาลเมืองไร่ขิง)</t>
  </si>
  <si>
    <t>กอล์ฟไร่ขิง สติกเกอร์ซอฟ</t>
  </si>
  <si>
    <t xml:space="preserve">    406/2569     ลว. 9 มี.ค. 69</t>
  </si>
  <si>
    <t>ซื้อวัสดุโฆษณาและเผยแพร่ จำนวน ๒ รายการ</t>
  </si>
  <si>
    <t xml:space="preserve">    407/2569     ลว. 11 มี.ค. 69</t>
  </si>
  <si>
    <t>ซื้อวัสดุคอมพิวเตอร์ จำนวน ๗ รายการ</t>
  </si>
  <si>
    <t xml:space="preserve">    408/2569     ลว. 11 มี.ค. 69</t>
  </si>
  <si>
    <t xml:space="preserve">    409/2569     ลว. 11 มี.ค. 69</t>
  </si>
  <si>
    <t>จ้างเหมาจัดหารถยนต์โดยสารปรับอากาศ ขนาด ๒ ชั้น ขนาดไม่น้อยกว่า ๔๘ ที่นั่ง พร้อมน้ำมันเชื้อเพลิงและน้ำมันหล่อลื่น เดินทางไป - กลับ ระหว่าง เทศบาลเมืองไร่ขิง กับ จังหวัดปทุมธานี และ จังหวัดเชียงใหม่ จำนวน ๓ วัน โดยออกเดินทางไป ในวันที่ ๑๙ มีนาคม ๒๕๖๙ และเดินทางกลับ ในวันที่ ๒๑ มีนาคม ๒๕๖๙ จำนวน ๑ คัน (ตามโครงการพัฒนาศักยภาพอาสาสมัครท้องถิ่นรักษ์โลก (อถล.) เทศบาลเมืองไร่ขิง ประจำปี ๒๕๖๙)</t>
  </si>
  <si>
    <t xml:space="preserve">    410/2569     ลว. 12 มี.ค. 69</t>
  </si>
  <si>
    <t>จ้างเหมาซ่อมแซมและเปลี่ยนอุปกรณ์ที่ชำรุดรถบรรทุกขยะ หมายเลขทะเบียน ๙๐-๔๕๗๑ นครปฐม จำนวน ๑๒ รายการ</t>
  </si>
  <si>
    <t xml:space="preserve">    411/2569     ลว. 12 มี.ค. 69</t>
  </si>
  <si>
    <t xml:space="preserve">    412/2569     ลว. 12 มี.ค. 69</t>
  </si>
  <si>
    <t>บจก.ริช แอนด์ พี</t>
  </si>
  <si>
    <t xml:space="preserve">    413/2569     ลว. 12 มี.ค. 69</t>
  </si>
  <si>
    <t xml:space="preserve">    414/2569     ลว. 13 มี.ค. 69</t>
  </si>
  <si>
    <t>จ้างเหมาซ่อมแซมและเปลี่ยนอุปกรณ์ที่ชำรุดรถยนต์บรรทุกน้ำ หมายเลขทะเบียน ๙๐-๔๙๖๘ นครปฐม จำนวน ๑ รายการ</t>
  </si>
  <si>
    <t>อู่ศักดิ์เจริญทรัพย์</t>
  </si>
  <si>
    <t xml:space="preserve">    415/2569     ลว. 13 มี.ค. 69</t>
  </si>
  <si>
    <t>ซื้อวัสดุอุปกรณ์ จำนวน ๖ รายการ (ตามโครงการส่งเสริมการจัดการเรียนการสอนของศูนย์พัฒนาเด็กเล็กเทศบาลเมืองไร่ขิง แห่งที่ ๑) (กิจกรรมที่ ๔ ประกันคุณภาพภายใน)</t>
  </si>
  <si>
    <t xml:space="preserve">    416/2569     ลว. 17 มี.ค. 69</t>
  </si>
  <si>
    <t>ซื้อวัสดุอุปกรณ์ จำนวน ๖ รายการ (ตามโครงการส่งเสริมการจัดการเรียนการสอนของศูนย์พัฒนาเด็กเล็กเทศบาลเมืองไร่ขิง แห่งที่ ๓) (กิจกรรมที่ ๔ ประกันคุณภาพภายใน)</t>
  </si>
  <si>
    <t xml:space="preserve">    417/2569     ลว. 17 มี.ค. 69</t>
  </si>
  <si>
    <t>ซื้อวัสดุอุปกรณ์ จำนวน ๖ รายการ (ตามโครงการส่งเสริมการจัดการเรียนการสอนของศูนย์พัฒนาเด็กเล็กเทศบาลเมืองไร่ขิง วังมณี) (กิจกรรมที่ ๔ ประกันคุณภาพภายใน)</t>
  </si>
  <si>
    <t xml:space="preserve">    418/2569     ลว. 17 มี.ค. 69</t>
  </si>
  <si>
    <t>จ้างเหมาจัดดอกไม้ประดับตกแต่งสถานที่ จำนวน ๑ งาน (ตามโครงการส่งเสริมและประเมินผลกิจกรรมพัฒนาการด้านการเรียนของเด็กศูนย์พัฒนาเด็กเล็กเทศบาลเมืองไร่ขิง)</t>
  </si>
  <si>
    <t xml:space="preserve">    419/2569     ลว. 19 มี.ค. 69</t>
  </si>
  <si>
    <t>จ้างเหมารถรับ - ส่งผู้เข้าร่วมดำเนินการเพื่อใช้ในกิจกรรมออกหน่วยฉีดวัคซีนป้องกันโรคพิษสุนัขบ้า จำนวน ๑ คัน (ตามโครงการสัตว์ปลอดโรคคนปลอดภัยจากโรคพิษสุนัขบ้า ตามพระปณิธานศาสตราจารย์ ดร.สมเด็จพระเจ้าน้องนางเธอ เจ้าฟ้าจุฬาภรณวลัยลักษณ์ อัครราชกุมารี กรมพระศรีสวางควัฒน วรขัตติยราชนารี)</t>
  </si>
  <si>
    <t>นายศราวุฒิ  ใจกล้า</t>
  </si>
  <si>
    <t xml:space="preserve">    420/2569     ลว. 19 มี.ค. 69</t>
  </si>
  <si>
    <t>นายเอกพันธ์  ดวงประชา</t>
  </si>
  <si>
    <t xml:space="preserve">    421/2569     ลว. 19 มี.ค. 69</t>
  </si>
  <si>
    <t xml:space="preserve">    422/2569     ลว. 19 มี.ค. 69</t>
  </si>
  <si>
    <t>จ้างเหมาซ่อมแซมและเปลี่ยนอุปกรณ์ที่ชำรุดรถบรรทุกน้ำเอนกประสงค์ หมายเลขทะเบียน ๘๘-๔๖๒๗ นครปฐม จำนวน ๔ รายการ</t>
  </si>
  <si>
    <t xml:space="preserve">    423/2569     ลว. 19 มี.ค. 69</t>
  </si>
  <si>
    <t>จ้างเหมาซ่อมแซมและเปลี่ยนอุปกรณ์ที่ชำรุดรถบรรทุกน้ำเอนกประสงค์ หมายเลขทะเบียน ๘๗-๐๘๘๗ นครปฐม</t>
  </si>
  <si>
    <t xml:space="preserve">    424/2569     ลว. 19 มี.ค. 69</t>
  </si>
  <si>
    <t>จ้างเหมาซ่อมแซมและเปลี่ยนอุปกรณ์ที่ชำรุดรถตู้ หมายเลขทะเบียน นค ๓๓๖๙ นครปฐม จำนวน ๓ รายการ</t>
  </si>
  <si>
    <t>โปรเจค ทู ออดิโอ</t>
  </si>
  <si>
    <t xml:space="preserve">    425/2569     ลว. 19 มี.ค. 69</t>
  </si>
  <si>
    <t>จ้างเหมาซ่อมแซมและเปลี่ยนอุปกรณ์ที่ชำรุดเครื่องกำจัดขยะเศษอาหาร หมายเลขครุภัณฑ์ ๗๑๖-๖๗-๐๐๐๑ จำนวน ๑ เครื่อง</t>
  </si>
  <si>
    <t xml:space="preserve">    426/2569     ลว. 19 มี.ค. 69</t>
  </si>
  <si>
    <t>ซื้อครุภัณฑ์คอมพิวเตอร์และอิเล็กทรอนิกส์ จำนวน ๑ รายการ</t>
  </si>
  <si>
    <t xml:space="preserve">    427/2569     ลว. 20 มี.ค. 69</t>
  </si>
  <si>
    <t>จ้างเหมาจัดทำป้ายไวนิล จำนวน ๕ รายการ (ตามโครงการอนุรักษ์สืบสานประเพณีท้องถิ่นงานนมัสการปิดทององค์หลวงพ่อวัดไร่ขิง)</t>
  </si>
  <si>
    <t xml:space="preserve">    428/2569     ลว. 20 มี.ค. 69</t>
  </si>
  <si>
    <t>จ้างเหมาผูกผ้าประดับรถยนต์ จำนวน ๑ งาน (ตามโครงการอนุรักษ์สืบสานประเพณีท้องถิ่นงานนมัสการปิดทององค์หลวงพ่อวัดไร่ขิง)</t>
  </si>
  <si>
    <t xml:space="preserve">    429/2569     ลว. 20 มี.ค. 69</t>
  </si>
  <si>
    <t>จ้างเหมาประดับตกแต่งสถานที่ประดิษฐานหลวงพ่อวัดไร่ขิง (องค์จำลอง) ณ มณฑลพิธีท่าน้ำหน้าวัดท่าพูด จำนวน ๑ งาน (ตามโครงการอนุรักษ์สืบสานประเพณีท้องถิ่นงานนมัสการปิดทององค์หลวงพ่อวัดไร่ขิง)</t>
  </si>
  <si>
    <t>นางเรืองทิพย์  จันทิสา</t>
  </si>
  <si>
    <t xml:space="preserve">    430/2569     ลว. 20 มี.ค. 69</t>
  </si>
  <si>
    <t>จ้างเหมาตกแต่งรถยนต์ไม่รวมโครงไม้และสถานที่พร้อมอุปกรณ์ จำนวน ๑ งาน (ตามโครงการอนุรักษ์สืบสานประเพณีท้องถิ่นงานนมัสการปิดทององค์หลวงพ่อวัดไร่ขิง)</t>
  </si>
  <si>
    <t xml:space="preserve">    431/2569     ลว. 20 มี.ค. 69</t>
  </si>
  <si>
    <t>จ้างเหมาซ่อมแซมและเปลี่ยนอุปกรณ์ที่ชำรุดรถกระเช้าไฟฟ้า หมายเลขทะเบียน ๙๐-๗๗๓๐ นครปฐม จำนวน ๖ รายการ</t>
  </si>
  <si>
    <t xml:space="preserve">    432/2569     ลว. 20 มี.ค. 69</t>
  </si>
  <si>
    <t>จ้างเหมาซ่อมแซมและเปลี่ยนอุปกรณ์ที่ชำรุดรถบรรทุกขยะ หมายเลขทะเบียน ๘๙-๒๔๕๓ นครปฐม จำนวน ๑๑ รายการ</t>
  </si>
  <si>
    <t xml:space="preserve">    433/2569     ลว. 20 มี.ค. 69</t>
  </si>
  <si>
    <t>จ้างเหมาจัดทำผ้าคลุมป้ายพิธีเปิด จำนวน ๑ งาน (ตามโครงการอนุรักษ์สืบสานประเพณีท้องถิ่นงานนมัสการปิดทององค์หลวงพ่อวัดไร่ขิง)</t>
  </si>
  <si>
    <t>นายสุธา  กรอบพุดซา</t>
  </si>
  <si>
    <t xml:space="preserve">    434/2569     ลว. 20 มี.ค. 69</t>
  </si>
  <si>
    <t>จ้างเหมาแต่งหน้าทำผมพร้อมชุดไทยให้กับผู้ถือป้ายสกรีนข้อความลูกโป่ง จำนวน ๔ ชุด (ตามโครงการอนุรักษ์สืบสานประเพณีท้องถิ่นงานนมัสการปิดทององค์หลวงพ่อวัดไร่ขิง)</t>
  </si>
  <si>
    <t xml:space="preserve">    435/2569     ลว. 23 มี.ค. 69</t>
  </si>
  <si>
    <t>จ้างเหมาตกแต่งแพพร้อมจัดหาอุปกรณ์ตกแต่ง จำนวน ๑ งาน (ตามโครงการอนุรักษ์สืบสานประเพณีท้องถิ่นงานนมัสการปิดทององค์หลวงพ่อวัดไร่ขิง)</t>
  </si>
  <si>
    <t>นายชำนาญ  พรหมสรินทร์</t>
  </si>
  <si>
    <t xml:space="preserve">    436/2569     ลว. 23 มี.ค. 69</t>
  </si>
  <si>
    <t>จ้างเหมาจัดหาแตรวง จำนวน ๑ งาน (ตามโครงการอนุรักษ์สืบสานประเพณีท้องถิ่นงานนมัสการปิดทององค์หลวงพ่อวัดไร่ขิง)</t>
  </si>
  <si>
    <t>นายประเสริฐ  สังขาร</t>
  </si>
  <si>
    <t xml:space="preserve">    437/2569     ลว. 23 มี.ค. 69</t>
  </si>
  <si>
    <t>จ้างเหมาจัดทำป้ายข้อความพร้อมลูกโป่ง จำนวน ๑ งาน (ตามโครงการอนุรักษ์สืบสานประเพณีท้องถิ่นงานนมัสการปิดทององค์หลวงพ่อวัดไร่ขิง)</t>
  </si>
  <si>
    <t>ร้านลูกโป่งบอลลูน อินดี้</t>
  </si>
  <si>
    <t xml:space="preserve">    438/2569     ลว. 24 มี.ค. 69</t>
  </si>
  <si>
    <t>ซื้อวัสดุอุปกรณ์ จำนวน ๑๘ รายการ (ตามโครงการอนุรักษ์สืบสานประเพณีท้องถิ่นงานนมัสการปิดทององค์หลวงพ่อวัดไร่ขิง)</t>
  </si>
  <si>
    <t xml:space="preserve">    439/2569     ลว. 24 มี.ค. 69</t>
  </si>
  <si>
    <t>ซื้อวัสดุอุปกรณ์ จำนวน ๔ รายการ (ตามโครงการอนุรักษ์สืบสานประเพณีท้องถิ่นงานนมัสการปิดทององค์หลวงพ่อวัดไร่ขิง</t>
  </si>
  <si>
    <t xml:space="preserve">    440/2569     ลว. 24 มี.ค. 69</t>
  </si>
  <si>
    <t>จ้างเหมาซ่อมแซมและเปลี่ยนอุปกรณ์ที่ชำรุดเครื่องสูบน้ำแบบท่อ มีเพลาอยู่ภายใน จำนวน ๓ เครื่อง</t>
  </si>
  <si>
    <t xml:space="preserve">    441/2569     ลว. 24 มี.ค. 69</t>
  </si>
  <si>
    <t>จ้างเหมาซ่อมแซมและเปลี่ยนอุปกรณ์ที่ชำรุดเครื่องปรับอากาศ จำนวน ๑ เครื่อง</t>
  </si>
  <si>
    <t xml:space="preserve">    442/2569     ลว. 24 มี.ค. 69</t>
  </si>
  <si>
    <t>ซื้อผ้าอ้อมผู้ใหญ่ จำนวน ๒ รายการ (ตามโครงการสนับสนุนผ้าอ้อมและแผ่นรองซับการขับถ่าย ประจำปีงบประมาณ ๒๕๖๙)</t>
  </si>
  <si>
    <t>หจก.18 สิงหา</t>
  </si>
  <si>
    <t xml:space="preserve">    443/2569     ลว. 25 มี.ค. 69</t>
  </si>
  <si>
    <t>ซื้อวัสดุอุปกรณ์ จำนวน ๑๔ รายการ (ตามโครงการส่งเสริมการจัดการเรียนการสอนของศูนย์พัฒนาเด็กเล็กเทศบาลเมืองไร่ขิง วังมณี) (กิจกรรมที่ ๕ ศูนย์เด็กเล็กน่าอยู่น่ามอง)</t>
  </si>
  <si>
    <t xml:space="preserve">    444/2569     ลว. 26 มี.ค. 69</t>
  </si>
  <si>
    <t>ซื้อวัสดุอุปกรณ์ จำนวน ๒ รายการ (ตามโครงการส่งเสริมการจัดการเรียนการสอนของศูนย์พัฒนาเด็กเล็กเทศบาลเมืองไร่ขิง แห่งที่ ๓) (กิจกรรมที่ ๕ ศูนย์เด็กเล็กน่าอยู่น่ามอง)</t>
  </si>
  <si>
    <t xml:space="preserve">    445/2569     ลว. 26 มี.ค. 69</t>
  </si>
  <si>
    <t>ซื้อวัสดุอุปกรณ์ จำนวน ๓ รายการ (ตามโครงการสร้างเสริมสุขภาพเชิงรุก เพื่อลดภาวะคลอดก่อนกำหนด และส่งเสริมการดำเนินงาน ๑,๐๐๐ วัน plus สู่ ๒,๕๐๐ วัน)</t>
  </si>
  <si>
    <t xml:space="preserve">    446/2569     ลว. 26 มี.ค. 69</t>
  </si>
  <si>
    <t>จ้างเหมาถ่ายเอกสาร จำนวน ๖๐ ชุด (ตามโครงการสร้างเสริมสุขภาพเชิงรุก เพื่อลดภาวะคลอดก่อนกำหนด และส่งเสริมการดำเนินงาน ๑,๐๐๐ วัน plus สู่ ๒,๕๐๐ วัน)</t>
  </si>
  <si>
    <t xml:space="preserve">    447/2569     ลว. 26 มี.ค. 69</t>
  </si>
  <si>
    <t xml:space="preserve">    448/2569     ลว. 26 มี.ค. 69</t>
  </si>
  <si>
    <t>จ้างเหมาซ่อมแซมและเปลี่ยนอุปกรณ์ที่ชำรุดเครื่องพ่นยาสะพายหลัง,เครื่องพ่นยาแบบใช้แรงดันของเหลว ชนิดตั้งพื้น,เครื่องตัดแต่งกิ่งไม้และเครื่องยนต์เบนซินพร้อมหางเครื่อง จำนวน ๘ เครื่อง</t>
  </si>
  <si>
    <t xml:space="preserve">    449/2569     ลว. 26 มี.ค. 69</t>
  </si>
  <si>
    <t>ซื้อวัสดุอุปกรณ์ จำนวน ๗ รายการ (ตามโครงการส่งเสริมการจัดการเรียนการสอนของศูนย์พัฒนาเด็กเล็กเทศบาลเมืองไร่ขิง แห่งที่ ๒) (กิจกรรมที่ ๕ ศูนย์เด็กเล็กน่าอยู่น่ามอง)</t>
  </si>
  <si>
    <t xml:space="preserve">    450/2569     ลว. 27 มี.ค. 69</t>
  </si>
  <si>
    <t>ซื้อวัสดุอุปกรณ์ จำนวน ๔ รายการ (ตามโครงการส่งเสริมการจัดการเรียนการสอนของศูนย์พัฒนาเด็กเล็กเทศบาลเมืองไร่ขิง แห่งที่ ๑) (กิจกรรมที่ ๕ ศูนย์เด็กเล็กน่าอยู่น่ามอง)</t>
  </si>
  <si>
    <t xml:space="preserve">    451/2569     ลว. 27 มี.ค. 69</t>
  </si>
  <si>
    <t>ซื้อวัสดุอุปกรณ์ จำนวน ๑๑ รายการ (ตามโครงการส่งเสริมการจัดการเรียนการสอนของศูนย์พัฒนาเด็กเล็กเทศบาลเมืองไร่ขิง แห่งที่ ๒) (กิจกรรมที่ ๕ ศูนย์เด็กเล็กน่าอยู่น่ามอง)</t>
  </si>
  <si>
    <t xml:space="preserve">    452/2569     ลว. 27 มี.ค. 69</t>
  </si>
  <si>
    <t>ซื้อวัสดุอุปกรณ์ จำนวน ๑ รายการ (ตามโครงการส่งเสริมการจัดการเรียนการสอนของศูนย์พัฒนาเด็กเล็กเทศบาลเมืองไร่ขิง แห่งที่ ๓) (กิจกรรมที่ ๕ ศูนย์เด็กเล็กน่าอยู่น่ามอง)</t>
  </si>
  <si>
    <t xml:space="preserve">    453/2569     ลว. 27 มี.ค. 69</t>
  </si>
  <si>
    <t>ซื้อวัสดุคอมพิวเตอร์ จำนวน ๒๔ รายการ</t>
  </si>
  <si>
    <t xml:space="preserve">    454/2569     ลว. 27 มี.ค. 69</t>
  </si>
  <si>
    <t xml:space="preserve">    455/2569     ลว. 27 มี.ค. 69</t>
  </si>
  <si>
    <t>จ้างเหมาถ่ายเอกสาร ประจำเดือนเมษายน ๒๕๖๙ จำนวน ๑ งาน</t>
  </si>
  <si>
    <t xml:space="preserve">    456/2569     ลว. 31 มี.ค. 69</t>
  </si>
  <si>
    <t>ประกวดราคาจ้างก่อสร้างโครงการวางท่อระบายน้ำพร้อมขยายไหล่ทางบริเวณโค้งประปาอ้อมน้อย (เดิม) ชุมชนประชาร่วมใจ, โครงการวางท่อระบายน้ำ ค.ส.ล. พร้อมไหล่ทางซอยนายเฉลิมถึงคลองบางซื่อ ชุมชนหมู่บ้านพฤกษา ๕ และโครงการวางท่อระบายน้ำ ถนนไร่ขิง ๔๒ หมู่บ้านพฤกษา เดอะแพลนท์ ถึง ซอยวิจิตรการะเวก ชุมชนคลองยายสาแฟค ๑</t>
  </si>
  <si>
    <t xml:space="preserve">3,840,375.00
3,397,750.43
3,383,800.00
3,300,000.00
3,114,900.00
3,050,000.00
3,250,000.00
</t>
  </si>
  <si>
    <t>บจก.สุรดิษฐ์ คอนสตรัคชั่น</t>
  </si>
  <si>
    <t xml:space="preserve">    405/2569     ลว. 13 มี.ค. 69</t>
  </si>
  <si>
    <t xml:space="preserve">จ้างเหมาซ่อมแซมและเปลี่ยนอุปกรณ์ที่ชำรุดรถจักรยานยนต์ หมายเลขทะเบียน ๑กม ๒๖๕๕ นครปฐม และรถจักรยานยนต์ หมายเลขทะเบียน ขนม ๓๒๓ นครปฐม จำนวน ๒ คัน </t>
  </si>
  <si>
    <t>นายนัฐพล  นามชัยภูมิ</t>
  </si>
  <si>
    <t xml:space="preserve">    457/2569     ลว. 2 เม.ย. 69</t>
  </si>
  <si>
    <t>ซื้อวัสดุอื่น จำนวน ๒ รายการ</t>
  </si>
  <si>
    <t xml:space="preserve">    458/2569     ลว. 2 เม.ย. 69</t>
  </si>
  <si>
    <t xml:space="preserve">    459/2569     ลว. 2 เม.ย. 69</t>
  </si>
  <si>
    <t>ซื้อวัสดุงานบ้านงานครัว จำนวน ๑ รายการ</t>
  </si>
  <si>
    <t xml:space="preserve">    461/2569     ลว. 7 เม.ย. 69</t>
  </si>
  <si>
    <t>จ้างเหมาอัดสายฉีดยาพร้อมข้อต่อ จำนวน ๑ รายการ</t>
  </si>
  <si>
    <t xml:space="preserve">    462/2569     ลว. 7 เม.ย. 69</t>
  </si>
  <si>
    <t>ซื้อเครื่องไทยธรรม จำนวน ๙ ชุด (ตามโครงการประเพณีวันสงกรานต์)</t>
  </si>
  <si>
    <t xml:space="preserve">    463/2569     ลว. 8 เม.ย. 69</t>
  </si>
  <si>
    <t>ซื้อวัสดุอุปกรณ์ จำนวน ๓ รายการ (ตามโครงการประเพณีวันสงกรานต์)</t>
  </si>
  <si>
    <t xml:space="preserve">    464/2569     ลว. 8 เม.ย. 69</t>
  </si>
  <si>
    <t>จ้างเหมาตกแต่งสถานที่พร้อมวัสดุอุปกรณ์ในการสรงน้ำพระสารีริกธาตุ พระพุทธรูป พระสงฆ์ และผู้สูงอายุ จำนวน ๑ งาน (ตามโครงการประเพณีวันสงกรานต์)</t>
  </si>
  <si>
    <t>นายปัณณทัต  กฤชชัยพฤกษ์</t>
  </si>
  <si>
    <t xml:space="preserve">    465/2569     ลว. 8 เม.ย. 69</t>
  </si>
  <si>
    <t>จ้างเหมาจัดนิทรรศการ จำนวน ๑ งาน (ตามโครงการประเพณีวันสงกรานต์)</t>
  </si>
  <si>
    <t xml:space="preserve">    466/2569     ลว. 8 เม.ย. 69</t>
  </si>
  <si>
    <t>จ้างเหมาจัดหาแตรวง จำนวน ๑ งาน (ตามโครงการประเพณีวันสงกรานต์)</t>
  </si>
  <si>
    <t>นายสมพงษ์  มณีวงษ์</t>
  </si>
  <si>
    <t xml:space="preserve">    467/2569     ลว. 8 เม.ย. 69</t>
  </si>
  <si>
    <t>จ้างเหมาจัดทำป้ายไวนิล จำนวน ๕ รายการ</t>
  </si>
  <si>
    <t xml:space="preserve">    468/2569     ลว. 8 เม.ย. 69</t>
  </si>
  <si>
    <t>จ้างเหมาซ่อมแซมและเปลี่ยนอุปกรณ์ที่ชำรุดประตูอาคารโรงจอดรถ เทศบาลเมืองไร่ขิง จำนวน ๑ งาน</t>
  </si>
  <si>
    <t xml:space="preserve">    469/2569     ลว. 8 เม.ย. 69</t>
  </si>
  <si>
    <t xml:space="preserve">    470/2569     ลว. 10 เม.ย. 69</t>
  </si>
  <si>
    <t xml:space="preserve">    471/2569     ลว. 10 เม.ย. 69</t>
  </si>
  <si>
    <t>จ้างเหมาซ่อมแซมและเปลี่ยนอุปกรณ์ที่ชำรุดรถยนต์บรรทุกน้ำ หมายเลขทะเบียน ๙๐-๓๙๙๒ นครปฐม จำนวน ๓ รายการ</t>
  </si>
  <si>
    <t xml:space="preserve">    472/2569     ลว. 10 เม.ย. 69</t>
  </si>
  <si>
    <t>ซื้อน้ำยาเคมีดับเพลิงและแก๊สหุงต้ม จำนวน ๒ รายการ (ตามโครงการซ้อมแผนป้องกันและบรรเทาสาธารณภัยเทศบาลเมืองไร่ขิง)</t>
  </si>
  <si>
    <t xml:space="preserve">    473/2569     ลว. 10 เม.ย. 69</t>
  </si>
  <si>
    <t>ซื้อธงอพยพดับเพลิง จำนวน ๙ ชุด (ตามโครงการซ้อมแผนป้องกันและบรรเทาสาธารณภัยเทศบาลเมืองไร่ขิง)</t>
  </si>
  <si>
    <t xml:space="preserve">    474/2569     ลว. 10 เม.ย. 69</t>
  </si>
  <si>
    <t>จ้างเหมาซ่อมแซมและเปลี่ยนอุปกรณ์ที่ชำรุดรถยนต์ดับเพลิง หมายเลขทะเบียน บล ๒๑๙๗ นครปฐม จำนวน ๑๒ รายการ</t>
  </si>
  <si>
    <t xml:space="preserve">    475/2569     ลว. 16 เม.ย. 69</t>
  </si>
  <si>
    <t>ซื้อวัสดุงานบ้านงานครัว จำนวน ๕ รายการ</t>
  </si>
  <si>
    <t xml:space="preserve">    476/2569     ลว. 16 เม.ย. 69</t>
  </si>
  <si>
    <t>จ้างเหมาล้างทำความสะอาดเครื่องปรับอากาศ จำนวน ๗ เครื่อง</t>
  </si>
  <si>
    <t xml:space="preserve">    477/2569     ลว. 16 เม.ย. 69</t>
  </si>
  <si>
    <t xml:space="preserve">    478/2569     ลว. 16 เม.ย. 69</t>
  </si>
  <si>
    <t>ซื้อวัสดุจราจร จำนวน ๔ รายการ</t>
  </si>
  <si>
    <t xml:space="preserve">    479/2569     ลว. 20 เม.ย. 69</t>
  </si>
  <si>
    <t xml:space="preserve">    480/2569     ลว. 20 เม.ย. 69</t>
  </si>
  <si>
    <t>ซื้อวัสดุการเกษตร จำนวน ๘ รายการ</t>
  </si>
  <si>
    <t xml:space="preserve">    481/2569     ลว. 20 เม.ย. 69</t>
  </si>
  <si>
    <t>จ้างเหมาซ่อมแซมและเปลี่ยนอุปกรณ์ที่ชำรุดครุภัณฑ์คอมพิวเตอร์หรืออิเล็กทรอนิกส์ จำนวน ๑ เครื่อง</t>
  </si>
  <si>
    <t xml:space="preserve">    482/2569     ลว. 20 เม.ย. 69</t>
  </si>
  <si>
    <t>จ้างเหมาจัดทำป้ายไวนิล จำนวน ๒ รายการ (กิจกรรมเนื่องในวันเทศบาล ประจำปี ๒๕๖๙)</t>
  </si>
  <si>
    <t xml:space="preserve">    483/2569     ลว. 20 เม.ย. 69</t>
  </si>
  <si>
    <t xml:space="preserve">ซื้อวัสดุอุปกรณ์ จำนวน ๕ รายการ (กิจกรรมเนื่องในวันเทศบาล ประจำปี ๒๕๖๙) </t>
  </si>
  <si>
    <t xml:space="preserve">    484/2569     ลว. 20 เม.ย. 69</t>
  </si>
  <si>
    <t>จ้างเหมาติดตั้งเต็นท์ชั่วคราว จำนวน ๗ หลัง (กิจกรรมเนื่องในวันเทศบาล ประจำปี ๒๕๖๙)</t>
  </si>
  <si>
    <t xml:space="preserve">    485/2569     ลว. 20 เม.ย. 69</t>
  </si>
  <si>
    <t>ซื้อครุภัณฑ์สำนักงาน (ชุดเคาน์เตอร์สำนักงาน) จำนวน ๑ ชุด</t>
  </si>
  <si>
    <t>บจก.คอนเซ็ป คอนโทรล</t>
  </si>
  <si>
    <t xml:space="preserve">    486/2569     ลว. 20 เม.ย. 69</t>
  </si>
  <si>
    <t>จ้างเหมาซ่อมแซมและเปลี่ยนอุปกรณ์ที่ชำรุดรถยนต์ดับเพลิง หมายเลขทะเบียน ผท ๔๔๗๑ นครปฐม จำนวน ๒ รายการ</t>
  </si>
  <si>
    <t xml:space="preserve">    487/2569     ลว. 21 เม.ย. 69</t>
  </si>
  <si>
    <t>จ้างเหมาตัดชุดปฏิบัติงานเสื้อต่อเนื่องกับกางเกงแบบสวมเร็ว จำนวน ๔๐ ชุด</t>
  </si>
  <si>
    <t>ฮาร์ดแมนชอพ</t>
  </si>
  <si>
    <t xml:space="preserve">    488/2569     ลว. 21 เม.ย. 69</t>
  </si>
  <si>
    <t>ซื้อสายคล้องบัตร ขนาด ๑๐ มิลลิเมตร สีน้ำเงิน สกรีนสีเหลือง โลโก้เรซิ่น ๒ จุด ลูกปัดปรับระยะพร้อมกรอบพลาสติกใส ปิดหน้า-หลัง แนวตั้ง จำนวน ๒๕๐ เส้น</t>
  </si>
  <si>
    <t>ร ภัณฑ์พาณิชย์</t>
  </si>
  <si>
    <t xml:space="preserve">    489/2569     ลว. 21 เม.ย. 69</t>
  </si>
  <si>
    <t>จ้างเหมาลอกท่อระบายน้ำสาธารณะ</t>
  </si>
  <si>
    <t>กรมราชทัณฑ์ เรือนจำกลางนครปฐม</t>
  </si>
  <si>
    <t xml:space="preserve">    490/2569     ลว. 22 เม.ย. 69</t>
  </si>
  <si>
    <t>จ้างเหมาปรับปรุง/ซ่อมแซมที่อยู่อาศัยของคนพิการ (ตามโครงการปรับสภาพแวดล้อมที่อยู่อาศัยสำหรับคนพิการ รายนายเถลิงรัฐ จินดาวงษ์) จำนวน ๑ งาน</t>
  </si>
  <si>
    <t>นายวิชาญ  หมอนทอง</t>
  </si>
  <si>
    <t xml:space="preserve">    491/2569     ลว. 23 เม.ย. 69</t>
  </si>
  <si>
    <t>จ้างเหมาจัดหารถยนต์โดยสารปรับอากาศ ขนาด ๒ ชั้น ขนาดไม่น้อยกว่า ๔๔ ที่นั่ง พร้อมน้ำมันเชื้อเพลิงและน้ำมันหล่อลื่น เดินทางไป - กลับ ระหว่าง เทศบาลเมืองไร่ขิง กับ จังหวัดฉะเชิงเทรา จำนวน ๒ วัน ระหว่างวันที่ ๕ - ๖ พฤษภาคม ๒๕๖๙ จำนวน ๑ คัน (ตามโครงการพัฒนาศักยภาพคณะกรรมการกองทุนสวัสดิการชุมชนเทศบาลเมืองไร่ขิง ประจำปีงบประมาณ พ.ศ. ๒๕๖๙)</t>
  </si>
  <si>
    <t>นายอภิชล  แจ้งบำรุง</t>
  </si>
  <si>
    <t xml:space="preserve">    492/2569     ลว. 23 เม.ย. 69</t>
  </si>
  <si>
    <t>จ้างเหมาจัดหารถยนต์โดยสารปรับอากาศ ขนาด ๒ ชั้น ขนาดไม่น้อยกว่า ๔๕ ที่นั่ง พร้อมน้ำมันเชื้อเพลิงและน้ำมันหล่อลื่น เดินทางไป - กลับ ระหว่าง เทศบาลเมืองไร่ขิง กับ สวนลุมพินี เขตปทุมวัน กรุงเทพมหานคร โดยออกเดินทางในวันที่ ๒๕ เมษายน ๒๕๖๙ จำนวน ๑ คัน (ตามโครงการสนับสนุนการจัดงานเฉลิมพระเกียรติ และงานรัฐพิธีต่าง ๆ) (กิจกรรมเนื่องในโอกาสวันคล้ายวันสวรรคตครบ ๑๐๐ ปี พระบาทสมเด็จพระมงกุฎเกล้าเจ้าอยู่หัวฯ)</t>
  </si>
  <si>
    <t xml:space="preserve">    493/2569     ลว. 23 เม.ย. 69</t>
  </si>
  <si>
    <t xml:space="preserve">    494/2569     ลว. 30 เม.ย. 69</t>
  </si>
  <si>
    <t>จ้างเหมาซ่อมแซมและเปลี่ยนอุปกรณ์ที่ชำรุดรถยนต์บรรทุกกระบะเทท้าย หมายเลขครุภัณฑ์ ๘๙-๒๒๘๐ นครปฐม จำนวน ๙ รายการ</t>
  </si>
  <si>
    <t xml:space="preserve">    495/2569     ลว. 27 เม.ย. 69</t>
  </si>
  <si>
    <t xml:space="preserve">    496/2569     ลว. 27 เม.ย. 69</t>
  </si>
  <si>
    <t>จ้างเหมาจัดทำป้ายไวนิล จำนวน ๑ รายการ</t>
  </si>
  <si>
    <t xml:space="preserve">    497/2569     ลว. 27 เม.ย. 69</t>
  </si>
  <si>
    <t>จ้างเหมาซ่อมแซมและเปลี่ยนอุปกรณ์ที่ชำรุดเลื่อยโซ่ยนต์ จำนวน ๑ เครื่อง</t>
  </si>
  <si>
    <t xml:space="preserve">    498/2569     ลว. 27 เม.ย. 69</t>
  </si>
  <si>
    <t xml:space="preserve">ซื้อครุภัณฑ์คอมพิวเตอร์หรืออิเล็กทรอนิกส์ จำนวน ๑ รายการ </t>
  </si>
  <si>
    <t xml:space="preserve">    499/2569     ลว. 27 เม.ย. 69</t>
  </si>
  <si>
    <t>จ้างเหมาถ่ายเอกสารประจำเดือน พฤษภาคม ๒๕๖๙ จำนวน ๑ งาน</t>
  </si>
  <si>
    <t xml:space="preserve">    502/2569     ลว. 30 เม.ย. 69</t>
  </si>
  <si>
    <t>ซื้อวัสดุสำนักงาน (แบบพิมพ์) จำนวน ๑๑ รายการ</t>
  </si>
  <si>
    <t>โรงพิมพ์อาสารักษาดินแดน กรมการปกครอง</t>
  </si>
  <si>
    <t>นฐ 53604/1129  ลว. 28 เม.ย. 69</t>
  </si>
  <si>
    <t xml:space="preserve"> เทศบาลเมืองไร่ขิง</t>
  </si>
  <si>
    <t xml:space="preserve">
1.บจก.วาทิพ
2.หจก.มีตังค์289 คอนสตรัคชั่น
3.บจก.สิงห์ชัย เค.พี.เอส.
4.บจก.ชาญการช่าง
5.บจก.เจ.พี.ซี.เอ็นจิเนียริ่ง(2013)
6.บจก.สุรดิษฐ์ คอนสตรัคชั่น
7.กิจการร่วมค้า นี.รุ่งเรือง และโพธโพ</t>
  </si>
  <si>
    <t>สรุปผลการดำเนินการจัดซื้อจัดจ้างในรอบเดือนเมษายน 2569</t>
  </si>
  <si>
    <t>สรุปผลการดำเนินการจัดซื้อจัดจ้างในรอบเดือนมีนาคม 2569</t>
  </si>
  <si>
    <t>สรุปผลการดำเนินการจัดซื้อจัดจ้างในรอบเดือนกุมภาพันธ์ 2569</t>
  </si>
  <si>
    <t>สรุปผลการดำเนินการจัดซื้อจัดจ้างในรอบเดือนมกราคม 2569</t>
  </si>
  <si>
    <t>สรุปผลการดำเนินการจัดซื้อจัดจ้างในรอบเดือนธันวาคม 2568</t>
  </si>
  <si>
    <t>สรุปผลการดำเนินการจัดซื้อจัดจ้างในรอบเดือนพฤศจิกายน 2568</t>
  </si>
  <si>
    <t>สรุปผลการดำเนินการจัดซื้อจัดจ้างในรอบเดือนตุลาคม 2568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</si>
</sst>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theme="1"/>
      <name val="Tahoma"/>
      <family val="2"/>
      <charset val="222"/>
      <scheme val="minor"/>
    </font>
    <font>
      <sz val="11"/>
      <color theme="1"/>
      <name val="Tahoma"/>
      <family val="2"/>
      <charset val="222"/>
      <scheme val="minor"/>
    </font>
    <font>
      <b/>
      <sz val="14"/>
      <color theme="1"/>
      <name val="TH SarabunIT๙"/>
      <family val="2"/>
    </font>
    <font>
      <sz val="14"/>
      <color theme="1"/>
      <name val="TH SarabunIT๙"/>
      <family val="2"/>
    </font>
    <font>
      <sz val="16"/>
      <color theme="1"/>
      <name val="TH SarabunIT๙"/>
      <family val="2"/>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2">
    <xf numFmtId="0" fontId="0" fillId="0" borderId="0" xfId="0"/>
    <xf numFmtId="0" fontId="3" fillId="0" borderId="0" xfId="0" applyFont="1"/>
    <xf numFmtId="0" fontId="2" fillId="0" borderId="2" xfId="0" applyFont="1" applyBorder="1" applyAlignment="1">
      <alignment horizontal="center" vertical="center" wrapText="1"/>
    </xf>
    <xf numFmtId="1" fontId="2" fillId="0" borderId="2" xfId="1" applyNumberFormat="1" applyFont="1" applyBorder="1" applyAlignment="1">
      <alignment horizontal="center" vertical="center" wrapText="1"/>
    </xf>
    <xf numFmtId="43" fontId="2" fillId="0" borderId="2" xfId="1"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top" wrapText="1"/>
    </xf>
    <xf numFmtId="0" fontId="2" fillId="0" borderId="0" xfId="0" applyFont="1" applyAlignment="1">
      <alignment horizontal="center" vertical="center"/>
    </xf>
    <xf numFmtId="0" fontId="3" fillId="0" borderId="2" xfId="0" applyFont="1" applyBorder="1" applyAlignment="1">
      <alignment horizontal="center" vertical="top"/>
    </xf>
    <xf numFmtId="1" fontId="3" fillId="0" borderId="2" xfId="1" applyNumberFormat="1" applyFont="1" applyBorder="1" applyAlignment="1">
      <alignment horizontal="center" vertical="top"/>
    </xf>
    <xf numFmtId="0" fontId="3" fillId="0" borderId="2" xfId="0" applyFont="1" applyBorder="1" applyAlignment="1">
      <alignment vertical="top" wrapText="1"/>
    </xf>
    <xf numFmtId="43" fontId="3" fillId="0" borderId="2" xfId="1" applyFont="1" applyBorder="1" applyAlignment="1">
      <alignment vertical="top"/>
    </xf>
    <xf numFmtId="0" fontId="3" fillId="0" borderId="2" xfId="0" applyFont="1" applyBorder="1" applyAlignment="1">
      <alignment horizontal="center" vertical="top" wrapText="1"/>
    </xf>
    <xf numFmtId="43" fontId="3" fillId="0" borderId="2" xfId="0" applyNumberFormat="1" applyFont="1" applyBorder="1" applyAlignment="1">
      <alignment horizontal="center" vertical="top" wrapText="1"/>
    </xf>
    <xf numFmtId="0" fontId="3" fillId="0" borderId="0" xfId="0" applyFont="1" applyAlignment="1">
      <alignment vertical="top"/>
    </xf>
    <xf numFmtId="0" fontId="3" fillId="0" borderId="3" xfId="0" applyFont="1" applyBorder="1" applyAlignment="1">
      <alignment horizontal="center" vertical="top" wrapText="1"/>
    </xf>
    <xf numFmtId="0" fontId="3" fillId="0" borderId="2" xfId="0" applyFont="1" applyBorder="1" applyAlignment="1">
      <alignment horizontal="left" vertical="top" wrapText="1"/>
    </xf>
    <xf numFmtId="3" fontId="3" fillId="0" borderId="2" xfId="0" applyNumberFormat="1" applyFont="1" applyBorder="1" applyAlignment="1">
      <alignment horizontal="right" vertical="top" wrapText="1"/>
    </xf>
    <xf numFmtId="0" fontId="3" fillId="0" borderId="0" xfId="0" applyFont="1" applyAlignment="1">
      <alignment horizontal="center" vertical="top"/>
    </xf>
    <xf numFmtId="1" fontId="3" fillId="0" borderId="0" xfId="1" applyNumberFormat="1" applyFont="1" applyBorder="1" applyAlignment="1">
      <alignment horizontal="center" vertical="top"/>
    </xf>
    <xf numFmtId="0" fontId="3" fillId="0" borderId="0" xfId="0" applyFont="1" applyAlignment="1">
      <alignment vertical="top" wrapText="1"/>
    </xf>
    <xf numFmtId="43" fontId="3" fillId="0" borderId="0" xfId="1" applyFont="1" applyBorder="1" applyAlignment="1">
      <alignment vertical="top"/>
    </xf>
    <xf numFmtId="0" fontId="3" fillId="0" borderId="0" xfId="0" applyFont="1" applyAlignment="1">
      <alignment horizontal="left" vertical="top" wrapText="1"/>
    </xf>
    <xf numFmtId="0" fontId="3" fillId="0" borderId="0" xfId="0" applyFont="1" applyAlignment="1">
      <alignment horizontal="center" vertical="top" wrapText="1"/>
    </xf>
    <xf numFmtId="43" fontId="2" fillId="0" borderId="2" xfId="1" applyFont="1" applyBorder="1" applyAlignment="1">
      <alignment horizontal="center" vertical="top"/>
    </xf>
    <xf numFmtId="0" fontId="3" fillId="0" borderId="0" xfId="0" applyFont="1" applyAlignment="1">
      <alignment horizontal="center"/>
    </xf>
    <xf numFmtId="1" fontId="3" fillId="0" borderId="0" xfId="1" applyNumberFormat="1" applyFont="1" applyAlignment="1">
      <alignment horizontal="center"/>
    </xf>
    <xf numFmtId="0" fontId="3" fillId="0" borderId="2" xfId="0" applyFont="1" applyBorder="1" applyAlignment="1">
      <alignment wrapText="1"/>
    </xf>
    <xf numFmtId="43" fontId="3" fillId="0" borderId="2" xfId="1" applyFont="1" applyBorder="1"/>
    <xf numFmtId="43" fontId="3" fillId="0" borderId="0" xfId="1" applyFont="1"/>
    <xf numFmtId="0" fontId="4" fillId="0" borderId="0" xfId="0" applyFont="1" applyAlignment="1">
      <alignment wrapText="1"/>
    </xf>
    <xf numFmtId="0" fontId="4" fillId="0" borderId="0" xfId="0" applyFont="1"/>
    <xf numFmtId="0" fontId="4" fillId="0" borderId="0" xfId="0" applyFont="1" applyAlignment="1">
      <alignment horizontal="center"/>
    </xf>
    <xf numFmtId="0" fontId="2" fillId="0" borderId="2" xfId="0" applyFont="1" applyBorder="1" applyAlignment="1">
      <alignment horizontal="center" wrapText="1"/>
    </xf>
    <xf numFmtId="43" fontId="2" fillId="0" borderId="2" xfId="1" applyFont="1" applyBorder="1"/>
    <xf numFmtId="0" fontId="4" fillId="0" borderId="0" xfId="0" applyFont="1" applyAlignment="1">
      <alignment horizontal="center" wrapText="1"/>
    </xf>
    <xf numFmtId="0" fontId="3" fillId="0" borderId="0" xfId="0" applyFont="1" applyAlignment="1">
      <alignment horizontal="center" wrapText="1"/>
    </xf>
    <xf numFmtId="0" fontId="3" fillId="0" borderId="0" xfId="0" applyFont="1" applyAlignment="1">
      <alignment wrapText="1"/>
    </xf>
    <xf numFmtId="0" fontId="2" fillId="0" borderId="0" xfId="0" applyFont="1"/>
    <xf numFmtId="0" fontId="2" fillId="0" borderId="1" xfId="0" applyFont="1" applyBorder="1"/>
    <xf numFmtId="4" fontId="3" fillId="0" borderId="2" xfId="0" applyNumberFormat="1" applyFont="1" applyBorder="1" applyAlignment="1">
      <alignment horizontal="left" vertical="top" wrapText="1"/>
    </xf>
    <xf numFmtId="0" fontId="2" fillId="0" borderId="0" xfId="0" applyFont="1" applyAlignment="1">
      <alignment horizontal="center" wrapText="1"/>
    </xf>
    <xf numFmtId="43" fontId="2" fillId="0" borderId="0" xfId="1" applyFont="1" applyBorder="1"/>
    <xf numFmtId="43" fontId="3" fillId="0" borderId="2" xfId="1" applyFont="1" applyBorder="1" applyAlignment="1">
      <alignment horizontal="right" vertical="top" wrapText="1"/>
    </xf>
    <xf numFmtId="43" fontId="3" fillId="0" borderId="2" xfId="1" applyFont="1" applyBorder="1" applyAlignment="1">
      <alignment horizontal="left" vertical="top" wrapText="1"/>
    </xf>
    <xf numFmtId="43" fontId="3" fillId="0" borderId="2" xfId="1" applyFont="1" applyBorder="1" applyAlignment="1">
      <alignment horizontal="center" vertical="top" wrapText="1"/>
    </xf>
    <xf numFmtId="0" fontId="3" fillId="0" borderId="0" xfId="0" applyFont="1" applyBorder="1" applyAlignment="1">
      <alignment horizontal="center" vertical="top"/>
    </xf>
    <xf numFmtId="0" fontId="3" fillId="0" borderId="0" xfId="0" applyFont="1" applyBorder="1" applyAlignment="1">
      <alignment vertical="top" wrapText="1"/>
    </xf>
    <xf numFmtId="0" fontId="3" fillId="0" borderId="0" xfId="0" applyFont="1" applyBorder="1" applyAlignment="1">
      <alignment horizontal="center" vertical="top" wrapText="1"/>
    </xf>
    <xf numFmtId="43" fontId="3" fillId="0" borderId="0" xfId="0" applyNumberFormat="1" applyFont="1" applyBorder="1" applyAlignment="1">
      <alignment horizontal="center" vertical="top" wrapText="1"/>
    </xf>
    <xf numFmtId="1" fontId="2" fillId="0" borderId="2" xfId="1" applyNumberFormat="1" applyFont="1" applyBorder="1" applyAlignment="1">
      <alignment horizontal="center" vertical="top" wrapText="1"/>
    </xf>
    <xf numFmtId="43" fontId="2" fillId="0" borderId="2" xfId="1" applyFont="1" applyBorder="1" applyAlignment="1">
      <alignment horizontal="center" vertical="top" wrapText="1"/>
    </xf>
    <xf numFmtId="0" fontId="2" fillId="0" borderId="2" xfId="0" applyFont="1" applyBorder="1" applyAlignment="1">
      <alignment horizontal="center" vertical="top"/>
    </xf>
    <xf numFmtId="0" fontId="2" fillId="0" borderId="0" xfId="0" applyFont="1" applyAlignment="1">
      <alignment horizontal="center" vertical="top"/>
    </xf>
    <xf numFmtId="0" fontId="4" fillId="0" borderId="0" xfId="0" applyFont="1" applyAlignment="1">
      <alignment horizontal="center" wrapText="1"/>
    </xf>
    <xf numFmtId="0" fontId="2" fillId="0" borderId="0" xfId="0" applyFont="1" applyAlignment="1">
      <alignment horizontal="center"/>
    </xf>
    <xf numFmtId="0" fontId="2" fillId="0" borderId="1"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4" fillId="0" borderId="0" xfId="0" applyFont="1" applyAlignment="1">
      <alignment horizont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2">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4E92F-795B-420E-98F5-0A9A70DC0816}">
  <dimension ref="A1:M74"/>
  <sheetViews>
    <sheetView tabSelected="1" view="pageBreakPreview" topLeftCell="A19" zoomScale="98" zoomScaleNormal="80" zoomScaleSheetLayoutView="98" zoomScalePageLayoutView="50" workbookViewId="0">
      <selection activeCell="D6" sqref="D6"/>
    </sheetView>
  </sheetViews>
  <sheetFormatPr defaultColWidth="9" defaultRowHeight="18" x14ac:dyDescent="0.35"/>
  <cols>
    <col min="1" max="1" width="4.69921875" style="25" customWidth="1"/>
    <col min="2" max="2" width="13.8984375" style="26" hidden="1" customWidth="1"/>
    <col min="3" max="3" width="29" style="37" customWidth="1"/>
    <col min="4" max="4" width="13.8984375" style="29" bestFit="1" customWidth="1"/>
    <col min="5" max="5" width="18.3984375" style="29" bestFit="1" customWidth="1"/>
    <col min="6" max="6" width="13.5" style="29" hidden="1" customWidth="1"/>
    <col min="7" max="7" width="12.5" style="1" customWidth="1"/>
    <col min="8" max="8" width="18.796875" style="1" customWidth="1"/>
    <col min="9" max="9" width="14.19921875" style="1" customWidth="1"/>
    <col min="10" max="10" width="16.3984375" style="1" customWidth="1"/>
    <col min="11" max="11" width="14.19921875" style="1" customWidth="1"/>
    <col min="12" max="12" width="12.09765625" style="1" customWidth="1"/>
    <col min="13" max="13" width="14.09765625" style="25" customWidth="1"/>
    <col min="14" max="16384" width="9" style="1"/>
  </cols>
  <sheetData>
    <row r="1" spans="1:13" x14ac:dyDescent="0.35">
      <c r="A1" s="55" t="s">
        <v>878</v>
      </c>
      <c r="B1" s="55"/>
      <c r="C1" s="55"/>
      <c r="D1" s="55"/>
      <c r="E1" s="55"/>
      <c r="F1" s="55"/>
      <c r="G1" s="55"/>
      <c r="H1" s="55"/>
      <c r="I1" s="55"/>
      <c r="J1" s="55"/>
      <c r="K1" s="55"/>
      <c r="L1" s="55"/>
      <c r="M1" s="55"/>
    </row>
    <row r="2" spans="1:13" x14ac:dyDescent="0.35">
      <c r="A2" s="55" t="s">
        <v>870</v>
      </c>
      <c r="B2" s="55"/>
      <c r="C2" s="55"/>
      <c r="D2" s="55"/>
      <c r="E2" s="55"/>
      <c r="F2" s="55"/>
      <c r="G2" s="55"/>
      <c r="H2" s="55"/>
      <c r="I2" s="55"/>
      <c r="J2" s="55"/>
      <c r="K2" s="55"/>
      <c r="L2" s="55"/>
      <c r="M2" s="55"/>
    </row>
    <row r="3" spans="1:13" x14ac:dyDescent="0.35">
      <c r="A3" s="56" t="s">
        <v>0</v>
      </c>
      <c r="B3" s="56"/>
      <c r="C3" s="56"/>
      <c r="D3" s="56"/>
      <c r="E3" s="56"/>
      <c r="F3" s="56"/>
      <c r="G3" s="56"/>
      <c r="H3" s="56"/>
      <c r="I3" s="56"/>
      <c r="J3" s="56"/>
      <c r="K3" s="56"/>
      <c r="L3" s="56"/>
      <c r="M3" s="56"/>
    </row>
    <row r="4" spans="1:13" s="53" customFormat="1" ht="54" x14ac:dyDescent="0.25">
      <c r="A4" s="6" t="s">
        <v>1</v>
      </c>
      <c r="B4" s="50" t="s">
        <v>2</v>
      </c>
      <c r="C4" s="6" t="s">
        <v>3</v>
      </c>
      <c r="D4" s="51" t="s">
        <v>4</v>
      </c>
      <c r="E4" s="51" t="s">
        <v>5</v>
      </c>
      <c r="F4" s="51" t="s">
        <v>6</v>
      </c>
      <c r="G4" s="52" t="s">
        <v>7</v>
      </c>
      <c r="H4" s="57" t="s">
        <v>8</v>
      </c>
      <c r="I4" s="58"/>
      <c r="J4" s="57" t="s">
        <v>9</v>
      </c>
      <c r="K4" s="58"/>
      <c r="L4" s="6" t="s">
        <v>10</v>
      </c>
      <c r="M4" s="6" t="s">
        <v>11</v>
      </c>
    </row>
    <row r="5" spans="1:13" s="14" customFormat="1" ht="54" x14ac:dyDescent="0.25">
      <c r="A5" s="8">
        <v>1</v>
      </c>
      <c r="B5" s="9">
        <v>68099132591</v>
      </c>
      <c r="C5" s="10" t="s">
        <v>12</v>
      </c>
      <c r="D5" s="11">
        <v>933000</v>
      </c>
      <c r="E5" s="11">
        <v>932640</v>
      </c>
      <c r="F5" s="11">
        <f>E5</f>
        <v>932640</v>
      </c>
      <c r="G5" s="8" t="s">
        <v>13</v>
      </c>
      <c r="H5" s="12" t="s">
        <v>14</v>
      </c>
      <c r="I5" s="13">
        <f t="shared" ref="I5:I59" si="0">F5</f>
        <v>932640</v>
      </c>
      <c r="J5" s="12" t="str">
        <f t="shared" ref="J5:J36" si="1">H5</f>
        <v>นายอธิเดช  ปัถวี</v>
      </c>
      <c r="K5" s="13">
        <f>I5</f>
        <v>932640</v>
      </c>
      <c r="L5" s="12" t="s">
        <v>15</v>
      </c>
      <c r="M5" s="12" t="s">
        <v>16</v>
      </c>
    </row>
    <row r="6" spans="1:13" s="14" customFormat="1" ht="54" x14ac:dyDescent="0.25">
      <c r="A6" s="8">
        <v>2</v>
      </c>
      <c r="B6" s="9">
        <v>68099119648</v>
      </c>
      <c r="C6" s="10" t="s">
        <v>17</v>
      </c>
      <c r="D6" s="11">
        <v>12250000</v>
      </c>
      <c r="E6" s="11">
        <v>11617600</v>
      </c>
      <c r="F6" s="11">
        <f>E6</f>
        <v>11617600</v>
      </c>
      <c r="G6" s="8" t="s">
        <v>13</v>
      </c>
      <c r="H6" s="12" t="s">
        <v>18</v>
      </c>
      <c r="I6" s="13">
        <f t="shared" si="0"/>
        <v>11617600</v>
      </c>
      <c r="J6" s="12" t="str">
        <f t="shared" si="1"/>
        <v>บจก.ทิพยาวรรณ อินเตอร์เนชั่นแนล</v>
      </c>
      <c r="K6" s="13">
        <f t="shared" ref="K6:K59" si="2">I6</f>
        <v>11617600</v>
      </c>
      <c r="L6" s="12" t="s">
        <v>15</v>
      </c>
      <c r="M6" s="12" t="s">
        <v>19</v>
      </c>
    </row>
    <row r="7" spans="1:13" s="14" customFormat="1" ht="54" x14ac:dyDescent="0.25">
      <c r="A7" s="8">
        <v>3</v>
      </c>
      <c r="B7" s="9">
        <v>68099120656</v>
      </c>
      <c r="C7" s="10" t="s">
        <v>20</v>
      </c>
      <c r="D7" s="11">
        <v>23000000</v>
      </c>
      <c r="E7" s="11">
        <v>22776000</v>
      </c>
      <c r="F7" s="11">
        <v>22776000</v>
      </c>
      <c r="G7" s="8" t="s">
        <v>13</v>
      </c>
      <c r="H7" s="12" t="s">
        <v>21</v>
      </c>
      <c r="I7" s="13">
        <f t="shared" si="0"/>
        <v>22776000</v>
      </c>
      <c r="J7" s="12" t="str">
        <f t="shared" si="1"/>
        <v>บจก.ไพเลิศ แมนเนจเม้นท์</v>
      </c>
      <c r="K7" s="13">
        <f t="shared" si="2"/>
        <v>22776000</v>
      </c>
      <c r="L7" s="12" t="s">
        <v>15</v>
      </c>
      <c r="M7" s="12" t="s">
        <v>22</v>
      </c>
    </row>
    <row r="8" spans="1:13" s="14" customFormat="1" ht="54" x14ac:dyDescent="0.25">
      <c r="A8" s="8">
        <v>4</v>
      </c>
      <c r="B8" s="9">
        <v>68099144622</v>
      </c>
      <c r="C8" s="10" t="s">
        <v>23</v>
      </c>
      <c r="D8" s="11">
        <v>554400</v>
      </c>
      <c r="E8" s="11">
        <f>D8</f>
        <v>554400</v>
      </c>
      <c r="F8" s="11">
        <f>E8</f>
        <v>554400</v>
      </c>
      <c r="G8" s="8" t="s">
        <v>13</v>
      </c>
      <c r="H8" s="12" t="s">
        <v>24</v>
      </c>
      <c r="I8" s="13">
        <f t="shared" si="0"/>
        <v>554400</v>
      </c>
      <c r="J8" s="12" t="str">
        <f t="shared" si="1"/>
        <v>องค์การสงเคราะห์ทหารผ่านศึก</v>
      </c>
      <c r="K8" s="13">
        <f t="shared" si="2"/>
        <v>554400</v>
      </c>
      <c r="L8" s="12" t="s">
        <v>15</v>
      </c>
      <c r="M8" s="12" t="s">
        <v>25</v>
      </c>
    </row>
    <row r="9" spans="1:13" s="14" customFormat="1" ht="54" x14ac:dyDescent="0.25">
      <c r="A9" s="8">
        <v>5</v>
      </c>
      <c r="B9" s="9">
        <v>68099153136</v>
      </c>
      <c r="C9" s="10" t="s">
        <v>26</v>
      </c>
      <c r="D9" s="11">
        <v>190000</v>
      </c>
      <c r="E9" s="11">
        <v>180979.8</v>
      </c>
      <c r="F9" s="11">
        <f t="shared" ref="F9:F31" si="3">E9</f>
        <v>180979.8</v>
      </c>
      <c r="G9" s="8" t="s">
        <v>13</v>
      </c>
      <c r="H9" s="12" t="s">
        <v>27</v>
      </c>
      <c r="I9" s="13">
        <f t="shared" si="0"/>
        <v>180979.8</v>
      </c>
      <c r="J9" s="12" t="str">
        <f t="shared" si="1"/>
        <v>บจก.คอนโทรล ด้าต้า (ประเทศไทย)</v>
      </c>
      <c r="K9" s="13">
        <f t="shared" si="2"/>
        <v>180979.8</v>
      </c>
      <c r="L9" s="12" t="s">
        <v>15</v>
      </c>
      <c r="M9" s="12" t="s">
        <v>28</v>
      </c>
    </row>
    <row r="10" spans="1:13" s="14" customFormat="1" ht="54" x14ac:dyDescent="0.25">
      <c r="A10" s="8">
        <v>6</v>
      </c>
      <c r="B10" s="9">
        <v>68099610901</v>
      </c>
      <c r="C10" s="10" t="s">
        <v>29</v>
      </c>
      <c r="D10" s="11">
        <v>35500</v>
      </c>
      <c r="E10" s="11">
        <f t="shared" ref="E10:E31" si="4">D10</f>
        <v>35500</v>
      </c>
      <c r="F10" s="11">
        <f t="shared" si="3"/>
        <v>35500</v>
      </c>
      <c r="G10" s="8" t="s">
        <v>13</v>
      </c>
      <c r="H10" s="12" t="s">
        <v>30</v>
      </c>
      <c r="I10" s="13">
        <f t="shared" si="0"/>
        <v>35500</v>
      </c>
      <c r="J10" s="12" t="str">
        <f t="shared" si="1"/>
        <v>นายนิวัฒน์  ขำสมวงษ์</v>
      </c>
      <c r="K10" s="13">
        <f t="shared" si="2"/>
        <v>35500</v>
      </c>
      <c r="L10" s="12" t="s">
        <v>15</v>
      </c>
      <c r="M10" s="12" t="s">
        <v>31</v>
      </c>
    </row>
    <row r="11" spans="1:13" s="14" customFormat="1" ht="54" x14ac:dyDescent="0.25">
      <c r="A11" s="8">
        <v>7</v>
      </c>
      <c r="B11" s="9">
        <v>68099613788</v>
      </c>
      <c r="C11" s="10" t="s">
        <v>32</v>
      </c>
      <c r="D11" s="11">
        <v>40000</v>
      </c>
      <c r="E11" s="11">
        <f t="shared" si="4"/>
        <v>40000</v>
      </c>
      <c r="F11" s="11">
        <f t="shared" si="3"/>
        <v>40000</v>
      </c>
      <c r="G11" s="8" t="s">
        <v>13</v>
      </c>
      <c r="H11" s="12" t="s">
        <v>33</v>
      </c>
      <c r="I11" s="13">
        <f t="shared" si="0"/>
        <v>40000</v>
      </c>
      <c r="J11" s="12" t="str">
        <f t="shared" si="1"/>
        <v>น้ำดอกไม้</v>
      </c>
      <c r="K11" s="13">
        <f t="shared" si="2"/>
        <v>40000</v>
      </c>
      <c r="L11" s="12" t="s">
        <v>15</v>
      </c>
      <c r="M11" s="12" t="s">
        <v>34</v>
      </c>
    </row>
    <row r="12" spans="1:13" s="14" customFormat="1" ht="54" x14ac:dyDescent="0.25">
      <c r="A12" s="8">
        <v>8</v>
      </c>
      <c r="B12" s="9">
        <v>68099609023</v>
      </c>
      <c r="C12" s="10" t="s">
        <v>35</v>
      </c>
      <c r="D12" s="11">
        <v>35310</v>
      </c>
      <c r="E12" s="11">
        <f t="shared" si="4"/>
        <v>35310</v>
      </c>
      <c r="F12" s="11">
        <f t="shared" si="3"/>
        <v>35310</v>
      </c>
      <c r="G12" s="8" t="s">
        <v>13</v>
      </c>
      <c r="H12" s="12" t="s">
        <v>36</v>
      </c>
      <c r="I12" s="13">
        <f t="shared" si="0"/>
        <v>35310</v>
      </c>
      <c r="J12" s="12" t="str">
        <f t="shared" si="1"/>
        <v>นายจินดา  เกตุแก้ว</v>
      </c>
      <c r="K12" s="13">
        <f t="shared" si="2"/>
        <v>35310</v>
      </c>
      <c r="L12" s="12" t="s">
        <v>15</v>
      </c>
      <c r="M12" s="12" t="s">
        <v>37</v>
      </c>
    </row>
    <row r="13" spans="1:13" s="14" customFormat="1" ht="54" x14ac:dyDescent="0.25">
      <c r="A13" s="8">
        <v>9</v>
      </c>
      <c r="B13" s="9">
        <v>68099631569</v>
      </c>
      <c r="C13" s="10" t="s">
        <v>38</v>
      </c>
      <c r="D13" s="11">
        <v>6163.2</v>
      </c>
      <c r="E13" s="11">
        <f t="shared" si="4"/>
        <v>6163.2</v>
      </c>
      <c r="F13" s="11">
        <f t="shared" si="3"/>
        <v>6163.2</v>
      </c>
      <c r="G13" s="8" t="s">
        <v>13</v>
      </c>
      <c r="H13" s="12" t="s">
        <v>39</v>
      </c>
      <c r="I13" s="13">
        <f t="shared" si="0"/>
        <v>6163.2</v>
      </c>
      <c r="J13" s="12" t="str">
        <f t="shared" si="1"/>
        <v>บจก.สมบัติ โฮมมาร์ท</v>
      </c>
      <c r="K13" s="13">
        <f t="shared" si="2"/>
        <v>6163.2</v>
      </c>
      <c r="L13" s="12" t="s">
        <v>15</v>
      </c>
      <c r="M13" s="12" t="s">
        <v>40</v>
      </c>
    </row>
    <row r="14" spans="1:13" s="14" customFormat="1" ht="54" x14ac:dyDescent="0.25">
      <c r="A14" s="8">
        <v>10</v>
      </c>
      <c r="B14" s="9">
        <v>68099615351</v>
      </c>
      <c r="C14" s="10" t="s">
        <v>41</v>
      </c>
      <c r="D14" s="11">
        <v>642</v>
      </c>
      <c r="E14" s="11">
        <f t="shared" si="4"/>
        <v>642</v>
      </c>
      <c r="F14" s="11">
        <f t="shared" si="3"/>
        <v>642</v>
      </c>
      <c r="G14" s="8" t="s">
        <v>13</v>
      </c>
      <c r="H14" s="12" t="s">
        <v>42</v>
      </c>
      <c r="I14" s="13">
        <f t="shared" si="0"/>
        <v>642</v>
      </c>
      <c r="J14" s="12" t="str">
        <f t="shared" si="1"/>
        <v>ไทย อาร์ต พริ้นติ้ง กรุ๊ป</v>
      </c>
      <c r="K14" s="13">
        <f t="shared" si="2"/>
        <v>642</v>
      </c>
      <c r="L14" s="12" t="s">
        <v>15</v>
      </c>
      <c r="M14" s="12" t="s">
        <v>43</v>
      </c>
    </row>
    <row r="15" spans="1:13" s="14" customFormat="1" ht="54" x14ac:dyDescent="0.25">
      <c r="A15" s="8">
        <v>11</v>
      </c>
      <c r="B15" s="9">
        <v>68099603745</v>
      </c>
      <c r="C15" s="10" t="s">
        <v>44</v>
      </c>
      <c r="D15" s="11">
        <v>800</v>
      </c>
      <c r="E15" s="11">
        <f t="shared" si="4"/>
        <v>800</v>
      </c>
      <c r="F15" s="11">
        <f t="shared" si="3"/>
        <v>800</v>
      </c>
      <c r="G15" s="8" t="s">
        <v>13</v>
      </c>
      <c r="H15" s="12" t="s">
        <v>45</v>
      </c>
      <c r="I15" s="13">
        <f t="shared" si="0"/>
        <v>800</v>
      </c>
      <c r="J15" s="12" t="str">
        <f t="shared" si="1"/>
        <v>ภัทร์วาณิชย์</v>
      </c>
      <c r="K15" s="13">
        <f t="shared" si="2"/>
        <v>800</v>
      </c>
      <c r="L15" s="12" t="s">
        <v>15</v>
      </c>
      <c r="M15" s="12" t="s">
        <v>46</v>
      </c>
    </row>
    <row r="16" spans="1:13" s="14" customFormat="1" ht="54" x14ac:dyDescent="0.25">
      <c r="A16" s="8">
        <v>12</v>
      </c>
      <c r="B16" s="9">
        <v>68099630174</v>
      </c>
      <c r="C16" s="10" t="s">
        <v>47</v>
      </c>
      <c r="D16" s="11">
        <v>6600</v>
      </c>
      <c r="E16" s="11">
        <f t="shared" si="4"/>
        <v>6600</v>
      </c>
      <c r="F16" s="11">
        <f t="shared" si="3"/>
        <v>6600</v>
      </c>
      <c r="G16" s="8" t="s">
        <v>13</v>
      </c>
      <c r="H16" s="12" t="s">
        <v>48</v>
      </c>
      <c r="I16" s="13">
        <f t="shared" si="0"/>
        <v>6600</v>
      </c>
      <c r="J16" s="12" t="str">
        <f t="shared" si="1"/>
        <v>ทวีสิน สังฆภัณฑ์</v>
      </c>
      <c r="K16" s="13">
        <f t="shared" si="2"/>
        <v>6600</v>
      </c>
      <c r="L16" s="12" t="s">
        <v>15</v>
      </c>
      <c r="M16" s="12" t="s">
        <v>49</v>
      </c>
    </row>
    <row r="17" spans="1:13" s="14" customFormat="1" ht="54" x14ac:dyDescent="0.25">
      <c r="A17" s="8">
        <v>13</v>
      </c>
      <c r="B17" s="9">
        <v>68099641076</v>
      </c>
      <c r="C17" s="10" t="s">
        <v>50</v>
      </c>
      <c r="D17" s="11">
        <v>10000</v>
      </c>
      <c r="E17" s="11">
        <f t="shared" si="4"/>
        <v>10000</v>
      </c>
      <c r="F17" s="11">
        <f t="shared" si="3"/>
        <v>10000</v>
      </c>
      <c r="G17" s="8" t="s">
        <v>13</v>
      </c>
      <c r="H17" s="12" t="s">
        <v>30</v>
      </c>
      <c r="I17" s="13">
        <f t="shared" si="0"/>
        <v>10000</v>
      </c>
      <c r="J17" s="12" t="str">
        <f t="shared" si="1"/>
        <v>นายนิวัฒน์  ขำสมวงษ์</v>
      </c>
      <c r="K17" s="13">
        <f t="shared" si="2"/>
        <v>10000</v>
      </c>
      <c r="L17" s="12" t="s">
        <v>15</v>
      </c>
      <c r="M17" s="12" t="s">
        <v>51</v>
      </c>
    </row>
    <row r="18" spans="1:13" s="14" customFormat="1" ht="54" x14ac:dyDescent="0.25">
      <c r="A18" s="8">
        <v>14</v>
      </c>
      <c r="B18" s="9">
        <v>68099646157</v>
      </c>
      <c r="C18" s="10" t="s">
        <v>52</v>
      </c>
      <c r="D18" s="11">
        <v>24000</v>
      </c>
      <c r="E18" s="11">
        <f t="shared" si="4"/>
        <v>24000</v>
      </c>
      <c r="F18" s="11">
        <f t="shared" si="3"/>
        <v>24000</v>
      </c>
      <c r="G18" s="8" t="s">
        <v>13</v>
      </c>
      <c r="H18" s="12" t="s">
        <v>53</v>
      </c>
      <c r="I18" s="13">
        <f t="shared" si="0"/>
        <v>24000</v>
      </c>
      <c r="J18" s="12" t="str">
        <f t="shared" si="1"/>
        <v>นายบุญยารัก  เฟื่องบางหลวง</v>
      </c>
      <c r="K18" s="13">
        <f t="shared" si="2"/>
        <v>24000</v>
      </c>
      <c r="L18" s="12" t="s">
        <v>15</v>
      </c>
      <c r="M18" s="12" t="s">
        <v>54</v>
      </c>
    </row>
    <row r="19" spans="1:13" s="14" customFormat="1" ht="54" x14ac:dyDescent="0.25">
      <c r="A19" s="8">
        <v>15</v>
      </c>
      <c r="B19" s="9">
        <v>68099642637</v>
      </c>
      <c r="C19" s="10" t="s">
        <v>55</v>
      </c>
      <c r="D19" s="11">
        <v>18000</v>
      </c>
      <c r="E19" s="11">
        <f t="shared" si="4"/>
        <v>18000</v>
      </c>
      <c r="F19" s="11">
        <f t="shared" si="3"/>
        <v>18000</v>
      </c>
      <c r="G19" s="8" t="s">
        <v>13</v>
      </c>
      <c r="H19" s="12" t="s">
        <v>56</v>
      </c>
      <c r="I19" s="13">
        <f t="shared" si="0"/>
        <v>18000</v>
      </c>
      <c r="J19" s="12" t="str">
        <f t="shared" si="1"/>
        <v>ร้านอ้อมใหญ่ถ้วยรางวัล</v>
      </c>
      <c r="K19" s="13">
        <f t="shared" si="2"/>
        <v>18000</v>
      </c>
      <c r="L19" s="12" t="s">
        <v>15</v>
      </c>
      <c r="M19" s="12" t="s">
        <v>57</v>
      </c>
    </row>
    <row r="20" spans="1:13" s="14" customFormat="1" ht="54" x14ac:dyDescent="0.25">
      <c r="A20" s="8">
        <v>16</v>
      </c>
      <c r="B20" s="9">
        <v>68099644467</v>
      </c>
      <c r="C20" s="10" t="s">
        <v>58</v>
      </c>
      <c r="D20" s="11">
        <v>20000</v>
      </c>
      <c r="E20" s="11">
        <f t="shared" si="4"/>
        <v>20000</v>
      </c>
      <c r="F20" s="11">
        <f t="shared" si="3"/>
        <v>20000</v>
      </c>
      <c r="G20" s="8" t="s">
        <v>13</v>
      </c>
      <c r="H20" s="12" t="s">
        <v>59</v>
      </c>
      <c r="I20" s="13">
        <f t="shared" si="0"/>
        <v>20000</v>
      </c>
      <c r="J20" s="12" t="str">
        <f t="shared" si="1"/>
        <v>นางสายสุนีย์  ประสานทอง</v>
      </c>
      <c r="K20" s="13">
        <f t="shared" si="2"/>
        <v>20000</v>
      </c>
      <c r="L20" s="12" t="s">
        <v>15</v>
      </c>
      <c r="M20" s="12" t="s">
        <v>60</v>
      </c>
    </row>
    <row r="21" spans="1:13" s="14" customFormat="1" ht="72" x14ac:dyDescent="0.25">
      <c r="A21" s="8">
        <v>17</v>
      </c>
      <c r="B21" s="9">
        <v>68099660825</v>
      </c>
      <c r="C21" s="10" t="s">
        <v>61</v>
      </c>
      <c r="D21" s="11">
        <v>6000</v>
      </c>
      <c r="E21" s="11">
        <f t="shared" si="4"/>
        <v>6000</v>
      </c>
      <c r="F21" s="11">
        <f t="shared" si="3"/>
        <v>6000</v>
      </c>
      <c r="G21" s="8" t="s">
        <v>13</v>
      </c>
      <c r="H21" s="12" t="s">
        <v>62</v>
      </c>
      <c r="I21" s="13">
        <f t="shared" si="0"/>
        <v>6000</v>
      </c>
      <c r="J21" s="12" t="str">
        <f t="shared" si="1"/>
        <v>นายสมพงษ์  น้ำดอกไม้</v>
      </c>
      <c r="K21" s="13">
        <f t="shared" si="2"/>
        <v>6000</v>
      </c>
      <c r="L21" s="12" t="s">
        <v>15</v>
      </c>
      <c r="M21" s="12" t="s">
        <v>63</v>
      </c>
    </row>
    <row r="22" spans="1:13" s="14" customFormat="1" ht="54" x14ac:dyDescent="0.25">
      <c r="A22" s="8">
        <v>18</v>
      </c>
      <c r="B22" s="9">
        <v>68099655948</v>
      </c>
      <c r="C22" s="10" t="s">
        <v>64</v>
      </c>
      <c r="D22" s="11">
        <v>20000</v>
      </c>
      <c r="E22" s="11">
        <f t="shared" si="4"/>
        <v>20000</v>
      </c>
      <c r="F22" s="11">
        <f t="shared" si="3"/>
        <v>20000</v>
      </c>
      <c r="G22" s="8" t="s">
        <v>13</v>
      </c>
      <c r="H22" s="12" t="s">
        <v>65</v>
      </c>
      <c r="I22" s="13">
        <f t="shared" si="0"/>
        <v>20000</v>
      </c>
      <c r="J22" s="12" t="str">
        <f t="shared" si="1"/>
        <v>นายธงชัย  เอี่ยมจินดา</v>
      </c>
      <c r="K22" s="13">
        <f t="shared" si="2"/>
        <v>20000</v>
      </c>
      <c r="L22" s="12" t="s">
        <v>15</v>
      </c>
      <c r="M22" s="12" t="s">
        <v>66</v>
      </c>
    </row>
    <row r="23" spans="1:13" s="14" customFormat="1" ht="54" x14ac:dyDescent="0.25">
      <c r="A23" s="8">
        <v>19</v>
      </c>
      <c r="B23" s="9">
        <v>68099670778</v>
      </c>
      <c r="C23" s="10" t="s">
        <v>67</v>
      </c>
      <c r="D23" s="11">
        <v>80000</v>
      </c>
      <c r="E23" s="11">
        <f t="shared" si="4"/>
        <v>80000</v>
      </c>
      <c r="F23" s="11">
        <f t="shared" si="3"/>
        <v>80000</v>
      </c>
      <c r="G23" s="8" t="s">
        <v>13</v>
      </c>
      <c r="H23" s="12" t="s">
        <v>68</v>
      </c>
      <c r="I23" s="13">
        <f t="shared" si="0"/>
        <v>80000</v>
      </c>
      <c r="J23" s="12" t="str">
        <f t="shared" si="1"/>
        <v>นายวิฑูรย์  แสงนิล</v>
      </c>
      <c r="K23" s="13">
        <f t="shared" si="2"/>
        <v>80000</v>
      </c>
      <c r="L23" s="12" t="s">
        <v>15</v>
      </c>
      <c r="M23" s="12" t="s">
        <v>69</v>
      </c>
    </row>
    <row r="24" spans="1:13" s="14" customFormat="1" ht="54" x14ac:dyDescent="0.25">
      <c r="A24" s="8">
        <v>20</v>
      </c>
      <c r="B24" s="9">
        <v>68099667314</v>
      </c>
      <c r="C24" s="10" t="s">
        <v>70</v>
      </c>
      <c r="D24" s="11">
        <v>65000</v>
      </c>
      <c r="E24" s="11">
        <f t="shared" si="4"/>
        <v>65000</v>
      </c>
      <c r="F24" s="11">
        <f t="shared" si="3"/>
        <v>65000</v>
      </c>
      <c r="G24" s="8" t="s">
        <v>13</v>
      </c>
      <c r="H24" s="12" t="s">
        <v>71</v>
      </c>
      <c r="I24" s="13">
        <f t="shared" si="0"/>
        <v>65000</v>
      </c>
      <c r="J24" s="12" t="str">
        <f t="shared" si="1"/>
        <v>นางสาวนฤมล  ปู่มาก</v>
      </c>
      <c r="K24" s="13">
        <f t="shared" si="2"/>
        <v>65000</v>
      </c>
      <c r="L24" s="12" t="s">
        <v>15</v>
      </c>
      <c r="M24" s="12" t="s">
        <v>72</v>
      </c>
    </row>
    <row r="25" spans="1:13" s="14" customFormat="1" ht="54" x14ac:dyDescent="0.25">
      <c r="A25" s="8">
        <v>21</v>
      </c>
      <c r="B25" s="9">
        <v>68099664285</v>
      </c>
      <c r="C25" s="10" t="s">
        <v>73</v>
      </c>
      <c r="D25" s="11">
        <v>30000</v>
      </c>
      <c r="E25" s="11">
        <f t="shared" si="4"/>
        <v>30000</v>
      </c>
      <c r="F25" s="11">
        <f t="shared" si="3"/>
        <v>30000</v>
      </c>
      <c r="G25" s="8" t="s">
        <v>13</v>
      </c>
      <c r="H25" s="12" t="s">
        <v>74</v>
      </c>
      <c r="I25" s="13">
        <f t="shared" si="0"/>
        <v>30000</v>
      </c>
      <c r="J25" s="12" t="str">
        <f t="shared" si="1"/>
        <v>นายพิเชษฐ์  มหาสวัสดิ์</v>
      </c>
      <c r="K25" s="13">
        <f t="shared" si="2"/>
        <v>30000</v>
      </c>
      <c r="L25" s="12" t="s">
        <v>15</v>
      </c>
      <c r="M25" s="12" t="s">
        <v>75</v>
      </c>
    </row>
    <row r="26" spans="1:13" s="14" customFormat="1" ht="90" x14ac:dyDescent="0.25">
      <c r="A26" s="8">
        <v>22</v>
      </c>
      <c r="B26" s="9">
        <v>68099669029</v>
      </c>
      <c r="C26" s="10" t="s">
        <v>76</v>
      </c>
      <c r="D26" s="11">
        <v>39000</v>
      </c>
      <c r="E26" s="11">
        <f t="shared" si="4"/>
        <v>39000</v>
      </c>
      <c r="F26" s="11">
        <f t="shared" si="3"/>
        <v>39000</v>
      </c>
      <c r="G26" s="8" t="s">
        <v>13</v>
      </c>
      <c r="H26" s="12" t="s">
        <v>77</v>
      </c>
      <c r="I26" s="13">
        <f t="shared" si="0"/>
        <v>39000</v>
      </c>
      <c r="J26" s="12" t="str">
        <f t="shared" si="1"/>
        <v>นายชลสิทธิ์  ระหงษ์</v>
      </c>
      <c r="K26" s="13">
        <f t="shared" si="2"/>
        <v>39000</v>
      </c>
      <c r="L26" s="12" t="s">
        <v>15</v>
      </c>
      <c r="M26" s="12" t="s">
        <v>78</v>
      </c>
    </row>
    <row r="27" spans="1:13" s="14" customFormat="1" ht="54" x14ac:dyDescent="0.25">
      <c r="A27" s="8">
        <v>23</v>
      </c>
      <c r="B27" s="9">
        <v>68109012887</v>
      </c>
      <c r="C27" s="10" t="s">
        <v>79</v>
      </c>
      <c r="D27" s="11">
        <v>44847.98</v>
      </c>
      <c r="E27" s="11">
        <f t="shared" si="4"/>
        <v>44847.98</v>
      </c>
      <c r="F27" s="11">
        <f t="shared" si="3"/>
        <v>44847.98</v>
      </c>
      <c r="G27" s="8" t="s">
        <v>13</v>
      </c>
      <c r="H27" s="12" t="s">
        <v>42</v>
      </c>
      <c r="I27" s="13">
        <f t="shared" si="0"/>
        <v>44847.98</v>
      </c>
      <c r="J27" s="12" t="str">
        <f t="shared" si="1"/>
        <v>ไทย อาร์ต พริ้นติ้ง กรุ๊ป</v>
      </c>
      <c r="K27" s="13">
        <f t="shared" si="2"/>
        <v>44847.98</v>
      </c>
      <c r="L27" s="12" t="s">
        <v>15</v>
      </c>
      <c r="M27" s="12" t="s">
        <v>80</v>
      </c>
    </row>
    <row r="28" spans="1:13" s="14" customFormat="1" ht="54" x14ac:dyDescent="0.25">
      <c r="A28" s="8">
        <v>24</v>
      </c>
      <c r="B28" s="9">
        <v>68109014525</v>
      </c>
      <c r="C28" s="10" t="s">
        <v>81</v>
      </c>
      <c r="D28" s="11">
        <v>4031.76</v>
      </c>
      <c r="E28" s="11">
        <f t="shared" si="4"/>
        <v>4031.76</v>
      </c>
      <c r="F28" s="11">
        <f t="shared" si="3"/>
        <v>4031.76</v>
      </c>
      <c r="G28" s="8" t="s">
        <v>13</v>
      </c>
      <c r="H28" s="12" t="s">
        <v>39</v>
      </c>
      <c r="I28" s="13">
        <f t="shared" si="0"/>
        <v>4031.76</v>
      </c>
      <c r="J28" s="12" t="str">
        <f t="shared" si="1"/>
        <v>บจก.สมบัติ โฮมมาร์ท</v>
      </c>
      <c r="K28" s="13">
        <f t="shared" si="2"/>
        <v>4031.76</v>
      </c>
      <c r="L28" s="12" t="s">
        <v>15</v>
      </c>
      <c r="M28" s="12" t="s">
        <v>82</v>
      </c>
    </row>
    <row r="29" spans="1:13" s="14" customFormat="1" ht="54" x14ac:dyDescent="0.25">
      <c r="A29" s="8">
        <v>25</v>
      </c>
      <c r="B29" s="9">
        <v>68109014946</v>
      </c>
      <c r="C29" s="10" t="s">
        <v>83</v>
      </c>
      <c r="D29" s="11">
        <v>5735</v>
      </c>
      <c r="E29" s="11">
        <f t="shared" si="4"/>
        <v>5735</v>
      </c>
      <c r="F29" s="11">
        <f t="shared" si="3"/>
        <v>5735</v>
      </c>
      <c r="G29" s="8" t="s">
        <v>13</v>
      </c>
      <c r="H29" s="12" t="s">
        <v>84</v>
      </c>
      <c r="I29" s="13">
        <f t="shared" si="0"/>
        <v>5735</v>
      </c>
      <c r="J29" s="12" t="str">
        <f t="shared" si="1"/>
        <v>ร้านธนสิน</v>
      </c>
      <c r="K29" s="13">
        <f t="shared" si="2"/>
        <v>5735</v>
      </c>
      <c r="L29" s="12" t="s">
        <v>15</v>
      </c>
      <c r="M29" s="12" t="s">
        <v>85</v>
      </c>
    </row>
    <row r="30" spans="1:13" s="14" customFormat="1" ht="54" x14ac:dyDescent="0.25">
      <c r="A30" s="8">
        <v>26</v>
      </c>
      <c r="B30" s="9">
        <v>68099639507</v>
      </c>
      <c r="C30" s="10" t="s">
        <v>86</v>
      </c>
      <c r="D30" s="11">
        <v>30000</v>
      </c>
      <c r="E30" s="11">
        <f t="shared" si="4"/>
        <v>30000</v>
      </c>
      <c r="F30" s="11">
        <f t="shared" si="3"/>
        <v>30000</v>
      </c>
      <c r="G30" s="8" t="s">
        <v>13</v>
      </c>
      <c r="H30" s="12" t="s">
        <v>87</v>
      </c>
      <c r="I30" s="13">
        <f t="shared" si="0"/>
        <v>30000</v>
      </c>
      <c r="J30" s="12" t="str">
        <f t="shared" si="1"/>
        <v>นางสาวมาลี  หนองผือ</v>
      </c>
      <c r="K30" s="13">
        <f t="shared" si="2"/>
        <v>30000</v>
      </c>
      <c r="L30" s="12" t="s">
        <v>15</v>
      </c>
      <c r="M30" s="12" t="s">
        <v>88</v>
      </c>
    </row>
    <row r="31" spans="1:13" s="14" customFormat="1" ht="54" x14ac:dyDescent="0.25">
      <c r="A31" s="8">
        <v>27</v>
      </c>
      <c r="B31" s="9">
        <v>68109015613</v>
      </c>
      <c r="C31" s="10" t="s">
        <v>89</v>
      </c>
      <c r="D31" s="11">
        <v>50000</v>
      </c>
      <c r="E31" s="11">
        <f t="shared" si="4"/>
        <v>50000</v>
      </c>
      <c r="F31" s="11">
        <f t="shared" si="3"/>
        <v>50000</v>
      </c>
      <c r="G31" s="8" t="s">
        <v>13</v>
      </c>
      <c r="H31" s="12" t="s">
        <v>90</v>
      </c>
      <c r="I31" s="13">
        <f t="shared" si="0"/>
        <v>50000</v>
      </c>
      <c r="J31" s="12" t="str">
        <f t="shared" si="1"/>
        <v>นายศุภณัฐ  อินทร์พิทักษ์</v>
      </c>
      <c r="K31" s="13">
        <f t="shared" si="2"/>
        <v>50000</v>
      </c>
      <c r="L31" s="12" t="s">
        <v>15</v>
      </c>
      <c r="M31" s="12" t="s">
        <v>91</v>
      </c>
    </row>
    <row r="32" spans="1:13" s="14" customFormat="1" ht="54" x14ac:dyDescent="0.25">
      <c r="A32" s="8">
        <v>28</v>
      </c>
      <c r="B32" s="9">
        <v>68099669578</v>
      </c>
      <c r="C32" s="10" t="s">
        <v>92</v>
      </c>
      <c r="D32" s="11">
        <v>7812</v>
      </c>
      <c r="E32" s="11">
        <v>7812</v>
      </c>
      <c r="F32" s="11">
        <v>7812</v>
      </c>
      <c r="G32" s="8" t="s">
        <v>13</v>
      </c>
      <c r="H32" s="12" t="s">
        <v>93</v>
      </c>
      <c r="I32" s="13">
        <f t="shared" si="0"/>
        <v>7812</v>
      </c>
      <c r="J32" s="12" t="str">
        <f t="shared" si="1"/>
        <v>นายเอกภาพ ภานันยวงค์</v>
      </c>
      <c r="K32" s="13">
        <f t="shared" si="2"/>
        <v>7812</v>
      </c>
      <c r="L32" s="12" t="s">
        <v>15</v>
      </c>
      <c r="M32" s="12" t="s">
        <v>94</v>
      </c>
    </row>
    <row r="33" spans="1:13" s="14" customFormat="1" ht="54" x14ac:dyDescent="0.25">
      <c r="A33" s="8">
        <v>29</v>
      </c>
      <c r="B33" s="9">
        <v>68099666988</v>
      </c>
      <c r="C33" s="10" t="s">
        <v>95</v>
      </c>
      <c r="D33" s="11">
        <v>197222.39999999999</v>
      </c>
      <c r="E33" s="11">
        <f t="shared" ref="E33:F44" si="5">D33</f>
        <v>197222.39999999999</v>
      </c>
      <c r="F33" s="11">
        <f t="shared" si="5"/>
        <v>197222.39999999999</v>
      </c>
      <c r="G33" s="8" t="s">
        <v>13</v>
      </c>
      <c r="H33" s="12" t="s">
        <v>96</v>
      </c>
      <c r="I33" s="13">
        <f t="shared" si="0"/>
        <v>197222.39999999999</v>
      </c>
      <c r="J33" s="12" t="str">
        <f t="shared" si="1"/>
        <v>บริษัท โทรคมนาคมแห่งชาติ จำกัด (มหาชน)</v>
      </c>
      <c r="K33" s="13">
        <f t="shared" si="2"/>
        <v>197222.39999999999</v>
      </c>
      <c r="L33" s="12" t="s">
        <v>15</v>
      </c>
      <c r="M33" s="12" t="s">
        <v>97</v>
      </c>
    </row>
    <row r="34" spans="1:13" s="14" customFormat="1" ht="72" x14ac:dyDescent="0.25">
      <c r="A34" s="8">
        <v>30</v>
      </c>
      <c r="B34" s="9">
        <v>68109111320</v>
      </c>
      <c r="C34" s="10" t="s">
        <v>98</v>
      </c>
      <c r="D34" s="11">
        <v>9800</v>
      </c>
      <c r="E34" s="11">
        <f t="shared" si="5"/>
        <v>9800</v>
      </c>
      <c r="F34" s="11">
        <f t="shared" si="5"/>
        <v>9800</v>
      </c>
      <c r="G34" s="8" t="s">
        <v>13</v>
      </c>
      <c r="H34" s="12" t="s">
        <v>90</v>
      </c>
      <c r="I34" s="13">
        <f t="shared" si="0"/>
        <v>9800</v>
      </c>
      <c r="J34" s="12" t="str">
        <f t="shared" si="1"/>
        <v>นายศุภณัฐ  อินทร์พิทักษ์</v>
      </c>
      <c r="K34" s="13">
        <f t="shared" si="2"/>
        <v>9800</v>
      </c>
      <c r="L34" s="12" t="s">
        <v>15</v>
      </c>
      <c r="M34" s="12" t="s">
        <v>99</v>
      </c>
    </row>
    <row r="35" spans="1:13" s="14" customFormat="1" ht="90" x14ac:dyDescent="0.25">
      <c r="A35" s="8">
        <v>31</v>
      </c>
      <c r="B35" s="9">
        <v>68109120634</v>
      </c>
      <c r="C35" s="10" t="s">
        <v>100</v>
      </c>
      <c r="D35" s="11">
        <v>16000</v>
      </c>
      <c r="E35" s="11">
        <f t="shared" si="5"/>
        <v>16000</v>
      </c>
      <c r="F35" s="11">
        <f t="shared" si="5"/>
        <v>16000</v>
      </c>
      <c r="G35" s="8" t="s">
        <v>13</v>
      </c>
      <c r="H35" s="12" t="s">
        <v>48</v>
      </c>
      <c r="I35" s="13">
        <f t="shared" si="0"/>
        <v>16000</v>
      </c>
      <c r="J35" s="12" t="str">
        <f t="shared" si="1"/>
        <v>ทวีสิน สังฆภัณฑ์</v>
      </c>
      <c r="K35" s="13">
        <f t="shared" si="2"/>
        <v>16000</v>
      </c>
      <c r="L35" s="12" t="s">
        <v>15</v>
      </c>
      <c r="M35" s="12" t="s">
        <v>101</v>
      </c>
    </row>
    <row r="36" spans="1:13" s="14" customFormat="1" ht="90" x14ac:dyDescent="0.25">
      <c r="A36" s="8">
        <v>32</v>
      </c>
      <c r="B36" s="9">
        <v>68109118981</v>
      </c>
      <c r="C36" s="10" t="s">
        <v>102</v>
      </c>
      <c r="D36" s="11">
        <v>14000</v>
      </c>
      <c r="E36" s="11">
        <f t="shared" si="5"/>
        <v>14000</v>
      </c>
      <c r="F36" s="11">
        <f t="shared" si="5"/>
        <v>14000</v>
      </c>
      <c r="G36" s="8" t="s">
        <v>13</v>
      </c>
      <c r="H36" s="12" t="s">
        <v>87</v>
      </c>
      <c r="I36" s="13">
        <f t="shared" si="0"/>
        <v>14000</v>
      </c>
      <c r="J36" s="12" t="str">
        <f t="shared" si="1"/>
        <v>นางสาวมาลี  หนองผือ</v>
      </c>
      <c r="K36" s="13">
        <f t="shared" si="2"/>
        <v>14000</v>
      </c>
      <c r="L36" s="12" t="s">
        <v>15</v>
      </c>
      <c r="M36" s="12" t="s">
        <v>103</v>
      </c>
    </row>
    <row r="37" spans="1:13" s="14" customFormat="1" ht="72" x14ac:dyDescent="0.25">
      <c r="A37" s="8">
        <v>33</v>
      </c>
      <c r="B37" s="9">
        <v>68109117724</v>
      </c>
      <c r="C37" s="10" t="s">
        <v>104</v>
      </c>
      <c r="D37" s="11">
        <v>16478</v>
      </c>
      <c r="E37" s="11">
        <f t="shared" si="5"/>
        <v>16478</v>
      </c>
      <c r="F37" s="11">
        <f t="shared" si="5"/>
        <v>16478</v>
      </c>
      <c r="G37" s="8" t="s">
        <v>13</v>
      </c>
      <c r="H37" s="12" t="s">
        <v>42</v>
      </c>
      <c r="I37" s="13">
        <f t="shared" si="0"/>
        <v>16478</v>
      </c>
      <c r="J37" s="12" t="str">
        <f t="shared" ref="J37:J59" si="6">H37</f>
        <v>ไทย อาร์ต พริ้นติ้ง กรุ๊ป</v>
      </c>
      <c r="K37" s="13">
        <f t="shared" si="2"/>
        <v>16478</v>
      </c>
      <c r="L37" s="12" t="s">
        <v>15</v>
      </c>
      <c r="M37" s="12" t="s">
        <v>105</v>
      </c>
    </row>
    <row r="38" spans="1:13" s="14" customFormat="1" ht="90" x14ac:dyDescent="0.25">
      <c r="A38" s="8">
        <v>34</v>
      </c>
      <c r="B38" s="9">
        <v>68109147956</v>
      </c>
      <c r="C38" s="10" t="s">
        <v>106</v>
      </c>
      <c r="D38" s="11">
        <v>2500</v>
      </c>
      <c r="E38" s="11">
        <f t="shared" si="5"/>
        <v>2500</v>
      </c>
      <c r="F38" s="11">
        <f t="shared" si="5"/>
        <v>2500</v>
      </c>
      <c r="G38" s="8" t="s">
        <v>13</v>
      </c>
      <c r="H38" s="12" t="s">
        <v>107</v>
      </c>
      <c r="I38" s="13">
        <f t="shared" si="0"/>
        <v>2500</v>
      </c>
      <c r="J38" s="12" t="str">
        <f t="shared" si="6"/>
        <v>นายพงษ์ธร  ศักดิ์ดี</v>
      </c>
      <c r="K38" s="13">
        <f t="shared" si="2"/>
        <v>2500</v>
      </c>
      <c r="L38" s="12" t="s">
        <v>15</v>
      </c>
      <c r="M38" s="12" t="s">
        <v>108</v>
      </c>
    </row>
    <row r="39" spans="1:13" s="14" customFormat="1" ht="72" x14ac:dyDescent="0.25">
      <c r="A39" s="8">
        <v>35</v>
      </c>
      <c r="B39" s="9">
        <v>68109151375</v>
      </c>
      <c r="C39" s="10" t="s">
        <v>109</v>
      </c>
      <c r="D39" s="11">
        <v>4050</v>
      </c>
      <c r="E39" s="11">
        <f t="shared" si="5"/>
        <v>4050</v>
      </c>
      <c r="F39" s="11">
        <f t="shared" si="5"/>
        <v>4050</v>
      </c>
      <c r="G39" s="8" t="s">
        <v>13</v>
      </c>
      <c r="H39" s="12" t="s">
        <v>90</v>
      </c>
      <c r="I39" s="13">
        <f t="shared" si="0"/>
        <v>4050</v>
      </c>
      <c r="J39" s="12" t="str">
        <f t="shared" si="6"/>
        <v>นายศุภณัฐ  อินทร์พิทักษ์</v>
      </c>
      <c r="K39" s="13">
        <f t="shared" si="2"/>
        <v>4050</v>
      </c>
      <c r="L39" s="12" t="s">
        <v>15</v>
      </c>
      <c r="M39" s="12" t="s">
        <v>110</v>
      </c>
    </row>
    <row r="40" spans="1:13" s="14" customFormat="1" ht="54" x14ac:dyDescent="0.25">
      <c r="A40" s="8">
        <v>36</v>
      </c>
      <c r="B40" s="9">
        <v>68109219190</v>
      </c>
      <c r="C40" s="10" t="s">
        <v>111</v>
      </c>
      <c r="D40" s="11">
        <v>7490</v>
      </c>
      <c r="E40" s="11">
        <f t="shared" si="5"/>
        <v>7490</v>
      </c>
      <c r="F40" s="11">
        <f t="shared" si="5"/>
        <v>7490</v>
      </c>
      <c r="G40" s="8" t="s">
        <v>13</v>
      </c>
      <c r="H40" s="12" t="s">
        <v>112</v>
      </c>
      <c r="I40" s="13">
        <f t="shared" si="0"/>
        <v>7490</v>
      </c>
      <c r="J40" s="12" t="str">
        <f t="shared" si="6"/>
        <v>บจก.ภิญโญแบตเตอรี่(2017)</v>
      </c>
      <c r="K40" s="13">
        <f t="shared" si="2"/>
        <v>7490</v>
      </c>
      <c r="L40" s="12" t="s">
        <v>15</v>
      </c>
      <c r="M40" s="12" t="s">
        <v>113</v>
      </c>
    </row>
    <row r="41" spans="1:13" s="14" customFormat="1" ht="54" x14ac:dyDescent="0.25">
      <c r="A41" s="8">
        <v>37</v>
      </c>
      <c r="B41" s="9">
        <v>68109241064</v>
      </c>
      <c r="C41" s="10" t="s">
        <v>114</v>
      </c>
      <c r="D41" s="11">
        <v>3205.72</v>
      </c>
      <c r="E41" s="11">
        <f t="shared" si="5"/>
        <v>3205.72</v>
      </c>
      <c r="F41" s="11">
        <f t="shared" si="5"/>
        <v>3205.72</v>
      </c>
      <c r="G41" s="8" t="s">
        <v>13</v>
      </c>
      <c r="H41" s="12" t="s">
        <v>42</v>
      </c>
      <c r="I41" s="13">
        <f t="shared" si="0"/>
        <v>3205.72</v>
      </c>
      <c r="J41" s="12" t="str">
        <f t="shared" si="6"/>
        <v>ไทย อาร์ต พริ้นติ้ง กรุ๊ป</v>
      </c>
      <c r="K41" s="13">
        <f t="shared" si="2"/>
        <v>3205.72</v>
      </c>
      <c r="L41" s="12" t="s">
        <v>15</v>
      </c>
      <c r="M41" s="12" t="s">
        <v>115</v>
      </c>
    </row>
    <row r="42" spans="1:13" s="14" customFormat="1" ht="54" x14ac:dyDescent="0.25">
      <c r="A42" s="8">
        <v>38</v>
      </c>
      <c r="B42" s="9">
        <v>68109301681</v>
      </c>
      <c r="C42" s="10" t="s">
        <v>116</v>
      </c>
      <c r="D42" s="11">
        <v>7832.4</v>
      </c>
      <c r="E42" s="11">
        <f t="shared" si="5"/>
        <v>7832.4</v>
      </c>
      <c r="F42" s="11">
        <f t="shared" si="5"/>
        <v>7832.4</v>
      </c>
      <c r="G42" s="8" t="s">
        <v>13</v>
      </c>
      <c r="H42" s="12" t="s">
        <v>117</v>
      </c>
      <c r="I42" s="13">
        <f t="shared" si="0"/>
        <v>7832.4</v>
      </c>
      <c r="J42" s="12" t="str">
        <f t="shared" si="6"/>
        <v>อู่วรเดชกลการ</v>
      </c>
      <c r="K42" s="13">
        <f t="shared" si="2"/>
        <v>7832.4</v>
      </c>
      <c r="L42" s="12" t="s">
        <v>15</v>
      </c>
      <c r="M42" s="12" t="s">
        <v>118</v>
      </c>
    </row>
    <row r="43" spans="1:13" s="14" customFormat="1" ht="54" x14ac:dyDescent="0.25">
      <c r="A43" s="8">
        <v>39</v>
      </c>
      <c r="B43" s="9">
        <v>68109371146</v>
      </c>
      <c r="C43" s="10" t="s">
        <v>119</v>
      </c>
      <c r="D43" s="11">
        <v>9900</v>
      </c>
      <c r="E43" s="11">
        <f t="shared" si="5"/>
        <v>9900</v>
      </c>
      <c r="F43" s="11">
        <v>9000</v>
      </c>
      <c r="G43" s="8" t="s">
        <v>13</v>
      </c>
      <c r="H43" s="12" t="s">
        <v>120</v>
      </c>
      <c r="I43" s="13">
        <f t="shared" si="0"/>
        <v>9000</v>
      </c>
      <c r="J43" s="12" t="str">
        <f t="shared" si="6"/>
        <v>บจก.เจ.เอส. 9518</v>
      </c>
      <c r="K43" s="13">
        <f t="shared" si="2"/>
        <v>9000</v>
      </c>
      <c r="L43" s="12" t="s">
        <v>15</v>
      </c>
      <c r="M43" s="12" t="s">
        <v>121</v>
      </c>
    </row>
    <row r="44" spans="1:13" s="14" customFormat="1" ht="54" x14ac:dyDescent="0.25">
      <c r="A44" s="8">
        <v>40</v>
      </c>
      <c r="B44" s="9">
        <v>68109373854</v>
      </c>
      <c r="C44" s="10" t="s">
        <v>122</v>
      </c>
      <c r="D44" s="11">
        <v>33000</v>
      </c>
      <c r="E44" s="11">
        <f t="shared" si="5"/>
        <v>33000</v>
      </c>
      <c r="F44" s="11">
        <f t="shared" si="5"/>
        <v>33000</v>
      </c>
      <c r="G44" s="8" t="s">
        <v>13</v>
      </c>
      <c r="H44" s="12" t="s">
        <v>120</v>
      </c>
      <c r="I44" s="13">
        <f t="shared" si="0"/>
        <v>33000</v>
      </c>
      <c r="J44" s="12" t="str">
        <f t="shared" si="6"/>
        <v>บจก.เจ.เอส. 9518</v>
      </c>
      <c r="K44" s="13">
        <f t="shared" si="2"/>
        <v>33000</v>
      </c>
      <c r="L44" s="12" t="s">
        <v>15</v>
      </c>
      <c r="M44" s="12" t="s">
        <v>123</v>
      </c>
    </row>
    <row r="45" spans="1:13" s="14" customFormat="1" ht="54" x14ac:dyDescent="0.25">
      <c r="A45" s="8">
        <v>41</v>
      </c>
      <c r="B45" s="9">
        <v>68109391611</v>
      </c>
      <c r="C45" s="10" t="s">
        <v>124</v>
      </c>
      <c r="D45" s="11">
        <v>13200</v>
      </c>
      <c r="E45" s="11">
        <v>13200</v>
      </c>
      <c r="F45" s="11">
        <f t="shared" ref="F45:F55" si="7">E45</f>
        <v>13200</v>
      </c>
      <c r="G45" s="8" t="s">
        <v>13</v>
      </c>
      <c r="H45" s="12" t="s">
        <v>56</v>
      </c>
      <c r="I45" s="13">
        <f t="shared" si="0"/>
        <v>13200</v>
      </c>
      <c r="J45" s="12" t="str">
        <f t="shared" si="6"/>
        <v>ร้านอ้อมใหญ่ถ้วยรางวัล</v>
      </c>
      <c r="K45" s="13">
        <f t="shared" si="2"/>
        <v>13200</v>
      </c>
      <c r="L45" s="12" t="s">
        <v>15</v>
      </c>
      <c r="M45" s="12" t="s">
        <v>125</v>
      </c>
    </row>
    <row r="46" spans="1:13" s="14" customFormat="1" ht="54" x14ac:dyDescent="0.25">
      <c r="A46" s="8">
        <v>42</v>
      </c>
      <c r="B46" s="9">
        <v>68109390442</v>
      </c>
      <c r="C46" s="10" t="s">
        <v>126</v>
      </c>
      <c r="D46" s="11">
        <v>18544</v>
      </c>
      <c r="E46" s="11">
        <v>18544.169999999998</v>
      </c>
      <c r="F46" s="11">
        <f t="shared" si="7"/>
        <v>18544.169999999998</v>
      </c>
      <c r="G46" s="8" t="s">
        <v>13</v>
      </c>
      <c r="H46" s="12" t="s">
        <v>42</v>
      </c>
      <c r="I46" s="13">
        <f t="shared" si="0"/>
        <v>18544.169999999998</v>
      </c>
      <c r="J46" s="12" t="str">
        <f t="shared" si="6"/>
        <v>ไทย อาร์ต พริ้นติ้ง กรุ๊ป</v>
      </c>
      <c r="K46" s="13">
        <f t="shared" si="2"/>
        <v>18544.169999999998</v>
      </c>
      <c r="L46" s="12" t="s">
        <v>15</v>
      </c>
      <c r="M46" s="12" t="s">
        <v>127</v>
      </c>
    </row>
    <row r="47" spans="1:13" s="14" customFormat="1" ht="54" x14ac:dyDescent="0.25">
      <c r="A47" s="8">
        <v>43</v>
      </c>
      <c r="B47" s="9">
        <v>68109404960</v>
      </c>
      <c r="C47" s="10" t="s">
        <v>128</v>
      </c>
      <c r="D47" s="11">
        <v>4790</v>
      </c>
      <c r="E47" s="11">
        <f>D47</f>
        <v>4790</v>
      </c>
      <c r="F47" s="11">
        <f t="shared" si="7"/>
        <v>4790</v>
      </c>
      <c r="G47" s="8" t="s">
        <v>13</v>
      </c>
      <c r="H47" s="12" t="s">
        <v>45</v>
      </c>
      <c r="I47" s="13">
        <f t="shared" si="0"/>
        <v>4790</v>
      </c>
      <c r="J47" s="12" t="str">
        <f t="shared" si="6"/>
        <v>ภัทร์วาณิชย์</v>
      </c>
      <c r="K47" s="13">
        <f t="shared" si="2"/>
        <v>4790</v>
      </c>
      <c r="L47" s="12" t="s">
        <v>15</v>
      </c>
      <c r="M47" s="12" t="s">
        <v>129</v>
      </c>
    </row>
    <row r="48" spans="1:13" s="14" customFormat="1" ht="54" x14ac:dyDescent="0.25">
      <c r="A48" s="8">
        <v>44</v>
      </c>
      <c r="B48" s="9">
        <v>68109433196</v>
      </c>
      <c r="C48" s="10" t="s">
        <v>130</v>
      </c>
      <c r="D48" s="11">
        <v>37000</v>
      </c>
      <c r="E48" s="11">
        <f>D48</f>
        <v>37000</v>
      </c>
      <c r="F48" s="11">
        <f t="shared" si="7"/>
        <v>37000</v>
      </c>
      <c r="G48" s="8" t="s">
        <v>13</v>
      </c>
      <c r="H48" s="12" t="s">
        <v>131</v>
      </c>
      <c r="I48" s="13">
        <f t="shared" si="0"/>
        <v>37000</v>
      </c>
      <c r="J48" s="12" t="str">
        <f t="shared" si="6"/>
        <v>นายปัญญา  แพรแก้ว</v>
      </c>
      <c r="K48" s="13">
        <f t="shared" si="2"/>
        <v>37000</v>
      </c>
      <c r="L48" s="12" t="s">
        <v>15</v>
      </c>
      <c r="M48" s="12" t="s">
        <v>132</v>
      </c>
    </row>
    <row r="49" spans="1:13" s="14" customFormat="1" ht="54" x14ac:dyDescent="0.25">
      <c r="A49" s="8">
        <v>45</v>
      </c>
      <c r="B49" s="9">
        <v>68109431265</v>
      </c>
      <c r="C49" s="10" t="s">
        <v>133</v>
      </c>
      <c r="D49" s="11">
        <v>35000</v>
      </c>
      <c r="E49" s="11">
        <f>D49</f>
        <v>35000</v>
      </c>
      <c r="F49" s="11">
        <f t="shared" si="7"/>
        <v>35000</v>
      </c>
      <c r="G49" s="8" t="s">
        <v>13</v>
      </c>
      <c r="H49" s="12" t="s">
        <v>134</v>
      </c>
      <c r="I49" s="13">
        <f t="shared" si="0"/>
        <v>35000</v>
      </c>
      <c r="J49" s="12" t="str">
        <f t="shared" si="6"/>
        <v>นายเนตร์  เส็งเจริญ</v>
      </c>
      <c r="K49" s="13">
        <f t="shared" si="2"/>
        <v>35000</v>
      </c>
      <c r="L49" s="12" t="s">
        <v>15</v>
      </c>
      <c r="M49" s="12" t="s">
        <v>135</v>
      </c>
    </row>
    <row r="50" spans="1:13" s="14" customFormat="1" ht="54" x14ac:dyDescent="0.25">
      <c r="A50" s="8">
        <v>46</v>
      </c>
      <c r="B50" s="9">
        <v>68109448508</v>
      </c>
      <c r="C50" s="10" t="s">
        <v>122</v>
      </c>
      <c r="D50" s="11">
        <v>5000</v>
      </c>
      <c r="E50" s="11">
        <v>4922</v>
      </c>
      <c r="F50" s="11">
        <f t="shared" si="7"/>
        <v>4922</v>
      </c>
      <c r="G50" s="8" t="s">
        <v>13</v>
      </c>
      <c r="H50" s="12" t="s">
        <v>136</v>
      </c>
      <c r="I50" s="13">
        <f t="shared" si="0"/>
        <v>4922</v>
      </c>
      <c r="J50" s="12" t="str">
        <f t="shared" si="6"/>
        <v>เอ คอม เซอร์วิส</v>
      </c>
      <c r="K50" s="13">
        <f t="shared" si="2"/>
        <v>4922</v>
      </c>
      <c r="L50" s="12" t="s">
        <v>15</v>
      </c>
      <c r="M50" s="12" t="s">
        <v>137</v>
      </c>
    </row>
    <row r="51" spans="1:13" s="14" customFormat="1" ht="54" x14ac:dyDescent="0.25">
      <c r="A51" s="8">
        <v>47</v>
      </c>
      <c r="B51" s="9">
        <v>68109439694</v>
      </c>
      <c r="C51" s="10" t="s">
        <v>138</v>
      </c>
      <c r="D51" s="11">
        <v>477519.6</v>
      </c>
      <c r="E51" s="11">
        <f>D51</f>
        <v>477519.6</v>
      </c>
      <c r="F51" s="11">
        <f t="shared" si="7"/>
        <v>477519.6</v>
      </c>
      <c r="G51" s="8" t="s">
        <v>13</v>
      </c>
      <c r="H51" s="15" t="s">
        <v>139</v>
      </c>
      <c r="I51" s="13">
        <f t="shared" si="0"/>
        <v>477519.6</v>
      </c>
      <c r="J51" s="12" t="str">
        <f t="shared" si="6"/>
        <v>บจก.โชคทวีพัชญ์(2020)</v>
      </c>
      <c r="K51" s="13">
        <f t="shared" si="2"/>
        <v>477519.6</v>
      </c>
      <c r="L51" s="12" t="s">
        <v>15</v>
      </c>
      <c r="M51" s="12" t="s">
        <v>140</v>
      </c>
    </row>
    <row r="52" spans="1:13" s="14" customFormat="1" ht="108" x14ac:dyDescent="0.25">
      <c r="A52" s="8">
        <v>48</v>
      </c>
      <c r="B52" s="9">
        <v>68109455199</v>
      </c>
      <c r="C52" s="10" t="s">
        <v>141</v>
      </c>
      <c r="D52" s="11">
        <v>13449.9</v>
      </c>
      <c r="E52" s="11">
        <f>D52</f>
        <v>13449.9</v>
      </c>
      <c r="F52" s="11">
        <f t="shared" si="7"/>
        <v>13449.9</v>
      </c>
      <c r="G52" s="8" t="s">
        <v>13</v>
      </c>
      <c r="H52" s="12" t="s">
        <v>42</v>
      </c>
      <c r="I52" s="13">
        <f t="shared" si="0"/>
        <v>13449.9</v>
      </c>
      <c r="J52" s="12" t="str">
        <f t="shared" si="6"/>
        <v>ไทย อาร์ต พริ้นติ้ง กรุ๊ป</v>
      </c>
      <c r="K52" s="13">
        <f t="shared" si="2"/>
        <v>13449.9</v>
      </c>
      <c r="L52" s="12" t="s">
        <v>15</v>
      </c>
      <c r="M52" s="12" t="s">
        <v>142</v>
      </c>
    </row>
    <row r="53" spans="1:13" s="14" customFormat="1" ht="108" x14ac:dyDescent="0.25">
      <c r="A53" s="8">
        <v>49</v>
      </c>
      <c r="B53" s="9">
        <v>68109456826</v>
      </c>
      <c r="C53" s="10" t="s">
        <v>143</v>
      </c>
      <c r="D53" s="11">
        <v>23500</v>
      </c>
      <c r="E53" s="11">
        <f>D53</f>
        <v>23500</v>
      </c>
      <c r="F53" s="11">
        <f t="shared" si="7"/>
        <v>23500</v>
      </c>
      <c r="G53" s="8" t="s">
        <v>13</v>
      </c>
      <c r="H53" s="12" t="s">
        <v>48</v>
      </c>
      <c r="I53" s="13">
        <f t="shared" si="0"/>
        <v>23500</v>
      </c>
      <c r="J53" s="12" t="str">
        <f t="shared" si="6"/>
        <v>ทวีสิน สังฆภัณฑ์</v>
      </c>
      <c r="K53" s="13">
        <f t="shared" si="2"/>
        <v>23500</v>
      </c>
      <c r="L53" s="12" t="s">
        <v>15</v>
      </c>
      <c r="M53" s="12" t="s">
        <v>144</v>
      </c>
    </row>
    <row r="54" spans="1:13" s="14" customFormat="1" ht="72" x14ac:dyDescent="0.25">
      <c r="A54" s="8">
        <v>50</v>
      </c>
      <c r="B54" s="9">
        <v>68109253293</v>
      </c>
      <c r="C54" s="10" t="s">
        <v>145</v>
      </c>
      <c r="D54" s="11">
        <v>3880055.36</v>
      </c>
      <c r="E54" s="11">
        <f>D54</f>
        <v>3880055.36</v>
      </c>
      <c r="F54" s="11">
        <f t="shared" si="7"/>
        <v>3880055.36</v>
      </c>
      <c r="G54" s="8" t="s">
        <v>13</v>
      </c>
      <c r="H54" s="12" t="s">
        <v>146</v>
      </c>
      <c r="I54" s="13">
        <f t="shared" si="0"/>
        <v>3880055.36</v>
      </c>
      <c r="J54" s="12" t="str">
        <f t="shared" si="6"/>
        <v>สหกรณ์โคนมนครปฐม จำกัด</v>
      </c>
      <c r="K54" s="13">
        <f t="shared" si="2"/>
        <v>3880055.36</v>
      </c>
      <c r="L54" s="12" t="s">
        <v>15</v>
      </c>
      <c r="M54" s="12" t="s">
        <v>147</v>
      </c>
    </row>
    <row r="55" spans="1:13" s="14" customFormat="1" ht="54" x14ac:dyDescent="0.25">
      <c r="A55" s="8">
        <v>51</v>
      </c>
      <c r="B55" s="9">
        <v>68109471377</v>
      </c>
      <c r="C55" s="10" t="s">
        <v>148</v>
      </c>
      <c r="D55" s="11">
        <v>3700</v>
      </c>
      <c r="E55" s="11">
        <v>3638</v>
      </c>
      <c r="F55" s="11">
        <f t="shared" si="7"/>
        <v>3638</v>
      </c>
      <c r="G55" s="8" t="s">
        <v>13</v>
      </c>
      <c r="H55" s="12" t="s">
        <v>149</v>
      </c>
      <c r="I55" s="13">
        <f t="shared" si="0"/>
        <v>3638</v>
      </c>
      <c r="J55" s="12" t="str">
        <f t="shared" si="6"/>
        <v>บริษัท สมบัติ โฮม มาร์ท จำกัด</v>
      </c>
      <c r="K55" s="13">
        <f t="shared" si="2"/>
        <v>3638</v>
      </c>
      <c r="L55" s="12" t="s">
        <v>15</v>
      </c>
      <c r="M55" s="12" t="s">
        <v>150</v>
      </c>
    </row>
    <row r="56" spans="1:13" s="14" customFormat="1" ht="72" x14ac:dyDescent="0.25">
      <c r="A56" s="8">
        <v>52</v>
      </c>
      <c r="B56" s="9">
        <v>68109498637</v>
      </c>
      <c r="C56" s="10" t="s">
        <v>151</v>
      </c>
      <c r="D56" s="11">
        <v>369.15</v>
      </c>
      <c r="E56" s="11">
        <v>369.15</v>
      </c>
      <c r="F56" s="11">
        <v>369.15</v>
      </c>
      <c r="G56" s="8" t="s">
        <v>13</v>
      </c>
      <c r="H56" s="12" t="s">
        <v>42</v>
      </c>
      <c r="I56" s="13">
        <f t="shared" si="0"/>
        <v>369.15</v>
      </c>
      <c r="J56" s="12" t="str">
        <f t="shared" si="6"/>
        <v>ไทย อาร์ต พริ้นติ้ง กรุ๊ป</v>
      </c>
      <c r="K56" s="13">
        <f t="shared" si="2"/>
        <v>369.15</v>
      </c>
      <c r="L56" s="12" t="s">
        <v>15</v>
      </c>
      <c r="M56" s="12" t="s">
        <v>152</v>
      </c>
    </row>
    <row r="57" spans="1:13" s="14" customFormat="1" ht="54" x14ac:dyDescent="0.25">
      <c r="A57" s="8">
        <v>53</v>
      </c>
      <c r="B57" s="9">
        <v>68109492594</v>
      </c>
      <c r="C57" s="10" t="s">
        <v>153</v>
      </c>
      <c r="D57" s="11">
        <v>50000</v>
      </c>
      <c r="E57" s="11">
        <f t="shared" ref="E57:F59" si="8">D57</f>
        <v>50000</v>
      </c>
      <c r="F57" s="11">
        <f t="shared" si="8"/>
        <v>50000</v>
      </c>
      <c r="G57" s="8" t="s">
        <v>13</v>
      </c>
      <c r="H57" s="12" t="s">
        <v>90</v>
      </c>
      <c r="I57" s="13">
        <f t="shared" si="0"/>
        <v>50000</v>
      </c>
      <c r="J57" s="12" t="str">
        <f t="shared" si="6"/>
        <v>นายศุภณัฐ  อินทร์พิทักษ์</v>
      </c>
      <c r="K57" s="13">
        <f t="shared" si="2"/>
        <v>50000</v>
      </c>
      <c r="L57" s="12" t="s">
        <v>15</v>
      </c>
      <c r="M57" s="12" t="s">
        <v>154</v>
      </c>
    </row>
    <row r="58" spans="1:13" s="14" customFormat="1" ht="54" x14ac:dyDescent="0.25">
      <c r="A58" s="8">
        <v>54</v>
      </c>
      <c r="B58" s="9">
        <v>68109500345</v>
      </c>
      <c r="C58" s="16" t="s">
        <v>155</v>
      </c>
      <c r="D58" s="11">
        <v>10200</v>
      </c>
      <c r="E58" s="11">
        <f t="shared" si="8"/>
        <v>10200</v>
      </c>
      <c r="F58" s="11">
        <f t="shared" si="8"/>
        <v>10200</v>
      </c>
      <c r="G58" s="8" t="s">
        <v>13</v>
      </c>
      <c r="H58" s="12" t="s">
        <v>156</v>
      </c>
      <c r="I58" s="13">
        <f t="shared" si="0"/>
        <v>10200</v>
      </c>
      <c r="J58" s="12" t="str">
        <f t="shared" si="6"/>
        <v>มนชัยบริการ</v>
      </c>
      <c r="K58" s="13">
        <f t="shared" si="2"/>
        <v>10200</v>
      </c>
      <c r="L58" s="12" t="s">
        <v>15</v>
      </c>
      <c r="M58" s="12" t="s">
        <v>157</v>
      </c>
    </row>
    <row r="59" spans="1:13" s="14" customFormat="1" ht="54" x14ac:dyDescent="0.25">
      <c r="A59" s="8">
        <v>55</v>
      </c>
      <c r="B59" s="9">
        <v>68109496491</v>
      </c>
      <c r="C59" s="10" t="s">
        <v>158</v>
      </c>
      <c r="D59" s="11">
        <v>14880</v>
      </c>
      <c r="E59" s="11">
        <f t="shared" si="8"/>
        <v>14880</v>
      </c>
      <c r="F59" s="11">
        <f t="shared" si="8"/>
        <v>14880</v>
      </c>
      <c r="G59" s="8" t="s">
        <v>13</v>
      </c>
      <c r="H59" s="12" t="s">
        <v>93</v>
      </c>
      <c r="I59" s="13">
        <f t="shared" si="0"/>
        <v>14880</v>
      </c>
      <c r="J59" s="12" t="str">
        <f t="shared" si="6"/>
        <v>นายเอกภาพ ภานันยวงค์</v>
      </c>
      <c r="K59" s="13">
        <f t="shared" si="2"/>
        <v>14880</v>
      </c>
      <c r="L59" s="12" t="s">
        <v>15</v>
      </c>
      <c r="M59" s="12" t="s">
        <v>159</v>
      </c>
    </row>
    <row r="60" spans="1:13" s="14" customFormat="1" ht="126" customHeight="1" x14ac:dyDescent="0.25">
      <c r="A60" s="46"/>
      <c r="B60" s="19"/>
      <c r="C60" s="47"/>
      <c r="D60" s="21"/>
      <c r="E60" s="21"/>
      <c r="F60" s="21"/>
      <c r="G60" s="46"/>
      <c r="H60" s="48"/>
      <c r="I60" s="49"/>
      <c r="J60" s="48"/>
      <c r="K60" s="49"/>
      <c r="L60" s="48"/>
      <c r="M60" s="48"/>
    </row>
    <row r="61" spans="1:13" s="14" customFormat="1" ht="108" x14ac:dyDescent="0.25">
      <c r="A61" s="8">
        <v>56</v>
      </c>
      <c r="B61" s="9">
        <v>68099069853</v>
      </c>
      <c r="C61" s="10" t="s">
        <v>160</v>
      </c>
      <c r="D61" s="11">
        <v>667200</v>
      </c>
      <c r="E61" s="11">
        <f>D61</f>
        <v>667200</v>
      </c>
      <c r="F61" s="11">
        <v>647771</v>
      </c>
      <c r="G61" s="8" t="s">
        <v>161</v>
      </c>
      <c r="H61" s="16" t="s">
        <v>162</v>
      </c>
      <c r="I61" s="17" t="s">
        <v>163</v>
      </c>
      <c r="J61" s="16" t="s">
        <v>164</v>
      </c>
      <c r="K61" s="13">
        <v>647771</v>
      </c>
      <c r="L61" s="12" t="s">
        <v>165</v>
      </c>
      <c r="M61" s="12" t="s">
        <v>166</v>
      </c>
    </row>
    <row r="62" spans="1:13" s="14" customFormat="1" x14ac:dyDescent="0.25">
      <c r="A62" s="18"/>
      <c r="B62" s="19"/>
      <c r="C62" s="20"/>
      <c r="D62" s="21"/>
      <c r="E62" s="21"/>
      <c r="F62" s="21"/>
      <c r="G62" s="18"/>
      <c r="H62" s="22"/>
      <c r="I62" s="22"/>
      <c r="J62" s="23"/>
      <c r="K62" s="23"/>
      <c r="L62" s="23"/>
      <c r="M62" s="23"/>
    </row>
    <row r="63" spans="1:13" s="14" customFormat="1" x14ac:dyDescent="0.25">
      <c r="A63" s="18"/>
      <c r="B63" s="19"/>
      <c r="C63" s="6" t="s">
        <v>167</v>
      </c>
      <c r="D63" s="24" t="s">
        <v>168</v>
      </c>
      <c r="E63" s="24" t="s">
        <v>169</v>
      </c>
      <c r="F63" s="21"/>
      <c r="G63" s="18"/>
      <c r="H63" s="22"/>
      <c r="I63" s="22"/>
      <c r="J63" s="23"/>
      <c r="K63" s="23"/>
      <c r="L63" s="23"/>
      <c r="M63" s="23"/>
    </row>
    <row r="64" spans="1:13" s="14" customFormat="1" x14ac:dyDescent="0.25">
      <c r="A64" s="18"/>
      <c r="B64" s="19"/>
      <c r="C64" s="10" t="s">
        <v>170</v>
      </c>
      <c r="D64" s="11">
        <v>55</v>
      </c>
      <c r="E64" s="11">
        <f>SUM(K5:K59)</f>
        <v>41548708.43999999</v>
      </c>
      <c r="F64" s="21"/>
      <c r="G64" s="18"/>
      <c r="H64" s="22"/>
      <c r="I64" s="22"/>
      <c r="J64" s="23"/>
      <c r="K64" s="23"/>
      <c r="L64" s="23"/>
      <c r="M64" s="23"/>
    </row>
    <row r="65" spans="3:11" ht="21" customHeight="1" x14ac:dyDescent="0.4">
      <c r="C65" s="27" t="s">
        <v>171</v>
      </c>
      <c r="D65" s="28">
        <v>1</v>
      </c>
      <c r="E65" s="28">
        <f>SUM(K61)</f>
        <v>647771</v>
      </c>
      <c r="G65" s="30"/>
      <c r="H65" s="31"/>
      <c r="I65" s="31"/>
      <c r="J65" s="31"/>
      <c r="K65" s="32"/>
    </row>
    <row r="66" spans="3:11" ht="21" customHeight="1" x14ac:dyDescent="0.4">
      <c r="C66" s="33" t="s">
        <v>172</v>
      </c>
      <c r="D66" s="34">
        <f>SUM(D64:D65)</f>
        <v>56</v>
      </c>
      <c r="E66" s="34">
        <f>SUM(E64:E65)</f>
        <v>42196479.43999999</v>
      </c>
      <c r="G66" s="30"/>
      <c r="H66" s="30"/>
      <c r="I66" s="30"/>
      <c r="J66" s="30"/>
      <c r="K66" s="35"/>
    </row>
    <row r="67" spans="3:11" ht="21" customHeight="1" x14ac:dyDescent="0.4">
      <c r="C67" s="36"/>
      <c r="G67" s="30"/>
      <c r="H67" s="30"/>
      <c r="I67" s="30"/>
      <c r="J67" s="30"/>
      <c r="K67" s="35"/>
    </row>
    <row r="68" spans="3:11" ht="21" customHeight="1" x14ac:dyDescent="0.4">
      <c r="C68" s="36"/>
      <c r="G68" s="30"/>
      <c r="H68" s="30"/>
      <c r="I68" s="30"/>
      <c r="J68" s="30"/>
      <c r="K68" s="35"/>
    </row>
    <row r="69" spans="3:11" ht="21" customHeight="1" x14ac:dyDescent="0.4">
      <c r="C69" s="36"/>
      <c r="G69" s="30"/>
      <c r="H69" s="30"/>
      <c r="I69" s="30"/>
      <c r="J69" s="30"/>
      <c r="K69" s="35"/>
    </row>
    <row r="70" spans="3:11" ht="21" customHeight="1" x14ac:dyDescent="0.4">
      <c r="C70" s="36"/>
      <c r="G70" s="30"/>
      <c r="H70" s="54" t="s">
        <v>173</v>
      </c>
      <c r="I70" s="54"/>
      <c r="J70" s="54"/>
      <c r="K70" s="35"/>
    </row>
    <row r="71" spans="3:11" ht="21" customHeight="1" x14ac:dyDescent="0.4">
      <c r="C71" s="36"/>
      <c r="G71" s="30"/>
      <c r="H71" s="54" t="s">
        <v>174</v>
      </c>
      <c r="I71" s="54"/>
      <c r="J71" s="54"/>
      <c r="K71" s="35"/>
    </row>
    <row r="72" spans="3:11" ht="21" x14ac:dyDescent="0.4">
      <c r="C72" s="36"/>
      <c r="G72" s="35"/>
      <c r="H72" s="35"/>
      <c r="I72" s="35"/>
      <c r="J72" s="35"/>
      <c r="K72" s="35"/>
    </row>
    <row r="73" spans="3:11" ht="21" x14ac:dyDescent="0.4">
      <c r="C73" s="36"/>
      <c r="G73" s="35"/>
      <c r="H73" s="35"/>
      <c r="I73" s="35"/>
      <c r="J73" s="35"/>
      <c r="K73" s="35"/>
    </row>
    <row r="74" spans="3:11" ht="21" x14ac:dyDescent="0.4">
      <c r="G74" s="31"/>
      <c r="H74" s="31"/>
      <c r="I74" s="31"/>
      <c r="J74" s="31"/>
      <c r="K74" s="32"/>
    </row>
  </sheetData>
  <autoFilter ref="A4:M4" xr:uid="{AB1705A6-B3DE-43DD-AF25-598461011DEC}">
    <filterColumn colId="7" showButton="0"/>
    <filterColumn colId="9" showButton="0"/>
    <sortState xmlns:xlrd2="http://schemas.microsoft.com/office/spreadsheetml/2017/richdata2" ref="A5:M59">
      <sortCondition ref="M4"/>
    </sortState>
  </autoFilter>
  <mergeCells count="7">
    <mergeCell ref="H71:J71"/>
    <mergeCell ref="A1:M1"/>
    <mergeCell ref="A2:M2"/>
    <mergeCell ref="A3:M3"/>
    <mergeCell ref="H4:I4"/>
    <mergeCell ref="J4:K4"/>
    <mergeCell ref="H70:J70"/>
  </mergeCells>
  <printOptions horizontalCentered="1"/>
  <pageMargins left="0.23622047244094491" right="0.23622047244094491" top="0.35433070866141736" bottom="0.35433070866141736"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B2494-6B66-4D47-9FA3-913704BCEB83}">
  <dimension ref="A1:O65"/>
  <sheetViews>
    <sheetView view="pageBreakPreview" zoomScale="98" zoomScaleNormal="80" zoomScaleSheetLayoutView="98" zoomScalePageLayoutView="50" workbookViewId="0">
      <selection activeCell="E8" sqref="E8"/>
    </sheetView>
  </sheetViews>
  <sheetFormatPr defaultColWidth="9" defaultRowHeight="18" x14ac:dyDescent="0.35"/>
  <cols>
    <col min="1" max="1" width="4.69921875" style="25" bestFit="1" customWidth="1"/>
    <col min="2" max="2" width="13.8984375" style="26" hidden="1" customWidth="1"/>
    <col min="3" max="3" width="28.3984375" style="37" customWidth="1"/>
    <col min="4" max="4" width="14.5" style="29" customWidth="1"/>
    <col min="5" max="5" width="18.3984375" style="29" bestFit="1" customWidth="1"/>
    <col min="6" max="6" width="13.5" style="29" hidden="1" customWidth="1"/>
    <col min="7" max="7" width="9.8984375" style="1" bestFit="1" customWidth="1"/>
    <col min="8" max="8" width="20" style="1" bestFit="1" customWidth="1"/>
    <col min="9" max="9" width="12.796875" style="1" customWidth="1"/>
    <col min="10" max="10" width="16" style="1" bestFit="1" customWidth="1"/>
    <col min="11" max="11" width="13.69921875" style="1" customWidth="1"/>
    <col min="12" max="12" width="13.69921875" style="1" bestFit="1" customWidth="1"/>
    <col min="13" max="13" width="13.5" style="25" bestFit="1" customWidth="1"/>
    <col min="14" max="16384" width="9" style="1"/>
  </cols>
  <sheetData>
    <row r="1" spans="1:15" x14ac:dyDescent="0.35">
      <c r="A1" s="55" t="s">
        <v>877</v>
      </c>
      <c r="B1" s="55"/>
      <c r="C1" s="55"/>
      <c r="D1" s="55"/>
      <c r="E1" s="55"/>
      <c r="F1" s="55"/>
      <c r="G1" s="55"/>
      <c r="H1" s="55"/>
      <c r="I1" s="55"/>
      <c r="J1" s="55"/>
      <c r="K1" s="55"/>
      <c r="L1" s="55"/>
      <c r="M1" s="55"/>
      <c r="N1" s="38"/>
      <c r="O1" s="38"/>
    </row>
    <row r="2" spans="1:15" x14ac:dyDescent="0.35">
      <c r="A2" s="55" t="s">
        <v>870</v>
      </c>
      <c r="B2" s="55"/>
      <c r="C2" s="55"/>
      <c r="D2" s="55"/>
      <c r="E2" s="55"/>
      <c r="F2" s="55"/>
      <c r="G2" s="55"/>
      <c r="H2" s="55"/>
      <c r="I2" s="55"/>
      <c r="J2" s="55"/>
      <c r="K2" s="55"/>
      <c r="L2" s="55"/>
      <c r="M2" s="55"/>
      <c r="N2" s="38"/>
      <c r="O2" s="38"/>
    </row>
    <row r="3" spans="1:15" x14ac:dyDescent="0.35">
      <c r="A3" s="56" t="s">
        <v>0</v>
      </c>
      <c r="B3" s="56"/>
      <c r="C3" s="56"/>
      <c r="D3" s="56"/>
      <c r="E3" s="56"/>
      <c r="F3" s="56"/>
      <c r="G3" s="56"/>
      <c r="H3" s="56"/>
      <c r="I3" s="56"/>
      <c r="J3" s="56"/>
      <c r="K3" s="56"/>
      <c r="L3" s="56"/>
      <c r="M3" s="56"/>
      <c r="N3" s="39"/>
      <c r="O3" s="39"/>
    </row>
    <row r="4" spans="1:15" s="7" customFormat="1" ht="54" x14ac:dyDescent="0.25">
      <c r="A4" s="2" t="s">
        <v>1</v>
      </c>
      <c r="B4" s="3" t="s">
        <v>2</v>
      </c>
      <c r="C4" s="2" t="s">
        <v>3</v>
      </c>
      <c r="D4" s="4" t="s">
        <v>4</v>
      </c>
      <c r="E4" s="4" t="s">
        <v>5</v>
      </c>
      <c r="F4" s="4" t="s">
        <v>6</v>
      </c>
      <c r="G4" s="5" t="s">
        <v>7</v>
      </c>
      <c r="H4" s="60" t="s">
        <v>8</v>
      </c>
      <c r="I4" s="61"/>
      <c r="J4" s="60" t="s">
        <v>9</v>
      </c>
      <c r="K4" s="61"/>
      <c r="L4" s="2" t="s">
        <v>10</v>
      </c>
      <c r="M4" s="6" t="s">
        <v>11</v>
      </c>
    </row>
    <row r="5" spans="1:15" s="14" customFormat="1" ht="54" x14ac:dyDescent="0.25">
      <c r="A5" s="8">
        <v>1</v>
      </c>
      <c r="B5" s="9">
        <v>68119024884</v>
      </c>
      <c r="C5" s="10" t="s">
        <v>175</v>
      </c>
      <c r="D5" s="11">
        <v>7486</v>
      </c>
      <c r="E5" s="11">
        <f t="shared" ref="E5:F8" si="0">D5</f>
        <v>7486</v>
      </c>
      <c r="F5" s="11">
        <f t="shared" si="0"/>
        <v>7486</v>
      </c>
      <c r="G5" s="8" t="s">
        <v>13</v>
      </c>
      <c r="H5" s="12" t="s">
        <v>176</v>
      </c>
      <c r="I5" s="13">
        <f t="shared" ref="I5:I52" si="1">F5</f>
        <v>7486</v>
      </c>
      <c r="J5" s="12" t="str">
        <f t="shared" ref="J5:J52" si="2">H5</f>
        <v>บจก.สุภโชค</v>
      </c>
      <c r="K5" s="13">
        <f t="shared" ref="K5:K52" si="3">I5</f>
        <v>7486</v>
      </c>
      <c r="L5" s="12" t="s">
        <v>15</v>
      </c>
      <c r="M5" s="12" t="s">
        <v>177</v>
      </c>
    </row>
    <row r="6" spans="1:15" s="14" customFormat="1" ht="54" x14ac:dyDescent="0.25">
      <c r="A6" s="8">
        <v>2</v>
      </c>
      <c r="B6" s="9">
        <v>68119021227</v>
      </c>
      <c r="C6" s="10" t="s">
        <v>178</v>
      </c>
      <c r="D6" s="11">
        <v>79533.100000000006</v>
      </c>
      <c r="E6" s="11">
        <f t="shared" si="0"/>
        <v>79533.100000000006</v>
      </c>
      <c r="F6" s="11">
        <f t="shared" si="0"/>
        <v>79533.100000000006</v>
      </c>
      <c r="G6" s="8" t="s">
        <v>13</v>
      </c>
      <c r="H6" s="12" t="s">
        <v>39</v>
      </c>
      <c r="I6" s="13">
        <f t="shared" si="1"/>
        <v>79533.100000000006</v>
      </c>
      <c r="J6" s="12" t="str">
        <f t="shared" si="2"/>
        <v>บจก.สมบัติ โฮมมาร์ท</v>
      </c>
      <c r="K6" s="13">
        <f t="shared" si="3"/>
        <v>79533.100000000006</v>
      </c>
      <c r="L6" s="12" t="s">
        <v>15</v>
      </c>
      <c r="M6" s="12" t="s">
        <v>179</v>
      </c>
    </row>
    <row r="7" spans="1:15" s="14" customFormat="1" ht="54" x14ac:dyDescent="0.25">
      <c r="A7" s="8">
        <v>3</v>
      </c>
      <c r="B7" s="9">
        <v>68119062102</v>
      </c>
      <c r="C7" s="10" t="s">
        <v>180</v>
      </c>
      <c r="D7" s="11">
        <v>905.22</v>
      </c>
      <c r="E7" s="11">
        <f t="shared" si="0"/>
        <v>905.22</v>
      </c>
      <c r="F7" s="11">
        <f t="shared" si="0"/>
        <v>905.22</v>
      </c>
      <c r="G7" s="8" t="s">
        <v>13</v>
      </c>
      <c r="H7" s="12" t="s">
        <v>42</v>
      </c>
      <c r="I7" s="13">
        <f t="shared" si="1"/>
        <v>905.22</v>
      </c>
      <c r="J7" s="12" t="str">
        <f t="shared" si="2"/>
        <v>ไทย อาร์ต พริ้นติ้ง กรุ๊ป</v>
      </c>
      <c r="K7" s="13">
        <f t="shared" si="3"/>
        <v>905.22</v>
      </c>
      <c r="L7" s="12" t="s">
        <v>15</v>
      </c>
      <c r="M7" s="12" t="s">
        <v>181</v>
      </c>
    </row>
    <row r="8" spans="1:15" s="14" customFormat="1" ht="54" x14ac:dyDescent="0.25">
      <c r="A8" s="8">
        <v>4</v>
      </c>
      <c r="B8" s="9">
        <v>68119074384</v>
      </c>
      <c r="C8" s="10" t="s">
        <v>182</v>
      </c>
      <c r="D8" s="11">
        <v>2463.14</v>
      </c>
      <c r="E8" s="11">
        <f t="shared" si="0"/>
        <v>2463.14</v>
      </c>
      <c r="F8" s="11">
        <f t="shared" si="0"/>
        <v>2463.14</v>
      </c>
      <c r="G8" s="8" t="s">
        <v>13</v>
      </c>
      <c r="H8" s="12" t="s">
        <v>39</v>
      </c>
      <c r="I8" s="13">
        <f t="shared" si="1"/>
        <v>2463.14</v>
      </c>
      <c r="J8" s="12" t="str">
        <f t="shared" si="2"/>
        <v>บจก.สมบัติ โฮมมาร์ท</v>
      </c>
      <c r="K8" s="13">
        <f t="shared" si="3"/>
        <v>2463.14</v>
      </c>
      <c r="L8" s="12" t="s">
        <v>15</v>
      </c>
      <c r="M8" s="12" t="s">
        <v>183</v>
      </c>
    </row>
    <row r="9" spans="1:15" s="14" customFormat="1" ht="54" x14ac:dyDescent="0.25">
      <c r="A9" s="8">
        <v>5</v>
      </c>
      <c r="B9" s="9">
        <v>68119078710</v>
      </c>
      <c r="C9" s="10" t="s">
        <v>184</v>
      </c>
      <c r="D9" s="11">
        <v>20000</v>
      </c>
      <c r="E9" s="11">
        <v>18000</v>
      </c>
      <c r="F9" s="11">
        <f t="shared" ref="F9:F32" si="4">E9</f>
        <v>18000</v>
      </c>
      <c r="G9" s="8" t="s">
        <v>13</v>
      </c>
      <c r="H9" s="12" t="s">
        <v>185</v>
      </c>
      <c r="I9" s="13">
        <f t="shared" si="1"/>
        <v>18000</v>
      </c>
      <c r="J9" s="12" t="str">
        <f t="shared" si="2"/>
        <v>บจก.ด็อกเตอร์ ที</v>
      </c>
      <c r="K9" s="13">
        <f t="shared" si="3"/>
        <v>18000</v>
      </c>
      <c r="L9" s="12" t="s">
        <v>15</v>
      </c>
      <c r="M9" s="12" t="s">
        <v>186</v>
      </c>
    </row>
    <row r="10" spans="1:15" s="14" customFormat="1" ht="54" x14ac:dyDescent="0.25">
      <c r="A10" s="8">
        <v>6</v>
      </c>
      <c r="B10" s="9">
        <v>68119090086</v>
      </c>
      <c r="C10" s="10" t="s">
        <v>187</v>
      </c>
      <c r="D10" s="11">
        <v>3775</v>
      </c>
      <c r="E10" s="11">
        <f>D10</f>
        <v>3775</v>
      </c>
      <c r="F10" s="11">
        <f t="shared" si="4"/>
        <v>3775</v>
      </c>
      <c r="G10" s="8" t="s">
        <v>13</v>
      </c>
      <c r="H10" s="12" t="s">
        <v>188</v>
      </c>
      <c r="I10" s="13">
        <f t="shared" si="1"/>
        <v>3775</v>
      </c>
      <c r="J10" s="12" t="str">
        <f t="shared" si="2"/>
        <v>บจก.สุพรยางยนต์(2559)</v>
      </c>
      <c r="K10" s="13">
        <f t="shared" si="3"/>
        <v>3775</v>
      </c>
      <c r="L10" s="12" t="s">
        <v>15</v>
      </c>
      <c r="M10" s="12" t="s">
        <v>189</v>
      </c>
    </row>
    <row r="11" spans="1:15" s="14" customFormat="1" ht="54" x14ac:dyDescent="0.25">
      <c r="A11" s="8">
        <v>7</v>
      </c>
      <c r="B11" s="9">
        <v>68119092804</v>
      </c>
      <c r="C11" s="10" t="s">
        <v>190</v>
      </c>
      <c r="D11" s="11">
        <v>5540</v>
      </c>
      <c r="E11" s="11">
        <f>D11</f>
        <v>5540</v>
      </c>
      <c r="F11" s="11">
        <f t="shared" si="4"/>
        <v>5540</v>
      </c>
      <c r="G11" s="8" t="s">
        <v>13</v>
      </c>
      <c r="H11" s="12" t="s">
        <v>156</v>
      </c>
      <c r="I11" s="13">
        <f t="shared" si="1"/>
        <v>5540</v>
      </c>
      <c r="J11" s="12" t="str">
        <f t="shared" si="2"/>
        <v>มนชัยบริการ</v>
      </c>
      <c r="K11" s="13">
        <f t="shared" si="3"/>
        <v>5540</v>
      </c>
      <c r="L11" s="12" t="s">
        <v>15</v>
      </c>
      <c r="M11" s="12" t="s">
        <v>191</v>
      </c>
    </row>
    <row r="12" spans="1:15" s="14" customFormat="1" ht="54" x14ac:dyDescent="0.25">
      <c r="A12" s="8">
        <v>8</v>
      </c>
      <c r="B12" s="9">
        <v>68119100271</v>
      </c>
      <c r="C12" s="10" t="s">
        <v>192</v>
      </c>
      <c r="D12" s="11">
        <v>2205</v>
      </c>
      <c r="E12" s="11">
        <f>D12</f>
        <v>2205</v>
      </c>
      <c r="F12" s="11">
        <f t="shared" si="4"/>
        <v>2205</v>
      </c>
      <c r="G12" s="8" t="s">
        <v>13</v>
      </c>
      <c r="H12" s="12" t="s">
        <v>193</v>
      </c>
      <c r="I12" s="13">
        <f t="shared" si="1"/>
        <v>2205</v>
      </c>
      <c r="J12" s="12" t="str">
        <f t="shared" si="2"/>
        <v>ช.ลิ้มการช่าง</v>
      </c>
      <c r="K12" s="13">
        <f t="shared" si="3"/>
        <v>2205</v>
      </c>
      <c r="L12" s="12" t="s">
        <v>15</v>
      </c>
      <c r="M12" s="12" t="s">
        <v>194</v>
      </c>
    </row>
    <row r="13" spans="1:15" s="14" customFormat="1" ht="90" x14ac:dyDescent="0.25">
      <c r="A13" s="8">
        <v>9</v>
      </c>
      <c r="B13" s="9">
        <v>68119102946</v>
      </c>
      <c r="C13" s="10" t="s">
        <v>195</v>
      </c>
      <c r="D13" s="11">
        <v>354.17</v>
      </c>
      <c r="E13" s="11">
        <f>D13</f>
        <v>354.17</v>
      </c>
      <c r="F13" s="11">
        <f t="shared" si="4"/>
        <v>354.17</v>
      </c>
      <c r="G13" s="8" t="s">
        <v>13</v>
      </c>
      <c r="H13" s="12" t="s">
        <v>42</v>
      </c>
      <c r="I13" s="13">
        <f t="shared" si="1"/>
        <v>354.17</v>
      </c>
      <c r="J13" s="12" t="str">
        <f t="shared" si="2"/>
        <v>ไทย อาร์ต พริ้นติ้ง กรุ๊ป</v>
      </c>
      <c r="K13" s="13">
        <f t="shared" si="3"/>
        <v>354.17</v>
      </c>
      <c r="L13" s="12" t="s">
        <v>15</v>
      </c>
      <c r="M13" s="12" t="s">
        <v>196</v>
      </c>
    </row>
    <row r="14" spans="1:15" s="14" customFormat="1" ht="54" x14ac:dyDescent="0.25">
      <c r="A14" s="8">
        <v>10</v>
      </c>
      <c r="B14" s="9">
        <v>68119150133</v>
      </c>
      <c r="C14" s="10" t="s">
        <v>122</v>
      </c>
      <c r="D14" s="11">
        <v>13200</v>
      </c>
      <c r="E14" s="11">
        <f>D14</f>
        <v>13200</v>
      </c>
      <c r="F14" s="11">
        <f t="shared" si="4"/>
        <v>13200</v>
      </c>
      <c r="G14" s="8" t="s">
        <v>13</v>
      </c>
      <c r="H14" s="12" t="s">
        <v>197</v>
      </c>
      <c r="I14" s="13">
        <f t="shared" si="1"/>
        <v>13200</v>
      </c>
      <c r="J14" s="12" t="str">
        <f t="shared" si="2"/>
        <v>บจก.เจ.เอส.9518</v>
      </c>
      <c r="K14" s="13">
        <f t="shared" si="3"/>
        <v>13200</v>
      </c>
      <c r="L14" s="12" t="s">
        <v>15</v>
      </c>
      <c r="M14" s="12" t="s">
        <v>198</v>
      </c>
    </row>
    <row r="15" spans="1:15" s="14" customFormat="1" ht="54" x14ac:dyDescent="0.25">
      <c r="A15" s="8">
        <v>11</v>
      </c>
      <c r="B15" s="9">
        <v>68119155557</v>
      </c>
      <c r="C15" s="10" t="s">
        <v>199</v>
      </c>
      <c r="D15" s="11">
        <v>36700</v>
      </c>
      <c r="E15" s="11">
        <v>34500</v>
      </c>
      <c r="F15" s="11">
        <f t="shared" si="4"/>
        <v>34500</v>
      </c>
      <c r="G15" s="8" t="s">
        <v>13</v>
      </c>
      <c r="H15" s="12" t="s">
        <v>197</v>
      </c>
      <c r="I15" s="13">
        <f t="shared" si="1"/>
        <v>34500</v>
      </c>
      <c r="J15" s="12" t="str">
        <f t="shared" si="2"/>
        <v>บจก.เจ.เอส.9518</v>
      </c>
      <c r="K15" s="13">
        <f t="shared" si="3"/>
        <v>34500</v>
      </c>
      <c r="L15" s="12" t="s">
        <v>15</v>
      </c>
      <c r="M15" s="12" t="s">
        <v>200</v>
      </c>
    </row>
    <row r="16" spans="1:15" s="14" customFormat="1" ht="54" x14ac:dyDescent="0.25">
      <c r="A16" s="8">
        <v>12</v>
      </c>
      <c r="B16" s="9">
        <v>68119235437</v>
      </c>
      <c r="C16" s="10" t="s">
        <v>201</v>
      </c>
      <c r="D16" s="11">
        <v>33000</v>
      </c>
      <c r="E16" s="11">
        <v>28676</v>
      </c>
      <c r="F16" s="11">
        <f t="shared" si="4"/>
        <v>28676</v>
      </c>
      <c r="G16" s="8" t="s">
        <v>13</v>
      </c>
      <c r="H16" s="12" t="s">
        <v>202</v>
      </c>
      <c r="I16" s="13">
        <f t="shared" si="1"/>
        <v>28676</v>
      </c>
      <c r="J16" s="12" t="str">
        <f t="shared" si="2"/>
        <v>หจก.เอ็น.ลิงค์ อินเตอร์เซอร์วิส</v>
      </c>
      <c r="K16" s="13">
        <f t="shared" si="3"/>
        <v>28676</v>
      </c>
      <c r="L16" s="12" t="s">
        <v>15</v>
      </c>
      <c r="M16" s="12" t="s">
        <v>203</v>
      </c>
    </row>
    <row r="17" spans="1:13" s="14" customFormat="1" ht="54" x14ac:dyDescent="0.25">
      <c r="A17" s="8">
        <v>13</v>
      </c>
      <c r="B17" s="9">
        <v>68119241357</v>
      </c>
      <c r="C17" s="10" t="s">
        <v>204</v>
      </c>
      <c r="D17" s="11">
        <v>18160</v>
      </c>
      <c r="E17" s="11">
        <f t="shared" ref="E17:E29" si="5">D17</f>
        <v>18160</v>
      </c>
      <c r="F17" s="11">
        <f t="shared" si="4"/>
        <v>18160</v>
      </c>
      <c r="G17" s="8" t="s">
        <v>13</v>
      </c>
      <c r="H17" s="12" t="s">
        <v>205</v>
      </c>
      <c r="I17" s="13">
        <f t="shared" si="1"/>
        <v>18160</v>
      </c>
      <c r="J17" s="12" t="str">
        <f t="shared" si="2"/>
        <v>คณะบุคคลเนตรโพธิ์แก้ว</v>
      </c>
      <c r="K17" s="13">
        <f t="shared" si="3"/>
        <v>18160</v>
      </c>
      <c r="L17" s="12" t="s">
        <v>15</v>
      </c>
      <c r="M17" s="12" t="s">
        <v>206</v>
      </c>
    </row>
    <row r="18" spans="1:13" s="14" customFormat="1" ht="54" x14ac:dyDescent="0.25">
      <c r="A18" s="8">
        <v>14</v>
      </c>
      <c r="B18" s="9">
        <v>68119245670</v>
      </c>
      <c r="C18" s="10" t="s">
        <v>207</v>
      </c>
      <c r="D18" s="11">
        <v>1200</v>
      </c>
      <c r="E18" s="11">
        <f t="shared" si="5"/>
        <v>1200</v>
      </c>
      <c r="F18" s="11">
        <f t="shared" si="4"/>
        <v>1200</v>
      </c>
      <c r="G18" s="8" t="s">
        <v>13</v>
      </c>
      <c r="H18" s="12" t="s">
        <v>205</v>
      </c>
      <c r="I18" s="13">
        <f t="shared" si="1"/>
        <v>1200</v>
      </c>
      <c r="J18" s="12" t="str">
        <f t="shared" si="2"/>
        <v>คณะบุคคลเนตรโพธิ์แก้ว</v>
      </c>
      <c r="K18" s="13">
        <f t="shared" si="3"/>
        <v>1200</v>
      </c>
      <c r="L18" s="12" t="s">
        <v>15</v>
      </c>
      <c r="M18" s="12" t="s">
        <v>208</v>
      </c>
    </row>
    <row r="19" spans="1:13" s="14" customFormat="1" ht="54" x14ac:dyDescent="0.25">
      <c r="A19" s="8">
        <v>15</v>
      </c>
      <c r="B19" s="9">
        <v>68119248933</v>
      </c>
      <c r="C19" s="10" t="s">
        <v>209</v>
      </c>
      <c r="D19" s="11">
        <v>2247</v>
      </c>
      <c r="E19" s="11">
        <f t="shared" si="5"/>
        <v>2247</v>
      </c>
      <c r="F19" s="11">
        <f t="shared" si="4"/>
        <v>2247</v>
      </c>
      <c r="G19" s="8" t="s">
        <v>13</v>
      </c>
      <c r="H19" s="12" t="s">
        <v>136</v>
      </c>
      <c r="I19" s="13">
        <f t="shared" si="1"/>
        <v>2247</v>
      </c>
      <c r="J19" s="12" t="str">
        <f t="shared" si="2"/>
        <v>เอ คอม เซอร์วิส</v>
      </c>
      <c r="K19" s="13">
        <f t="shared" si="3"/>
        <v>2247</v>
      </c>
      <c r="L19" s="12" t="s">
        <v>15</v>
      </c>
      <c r="M19" s="12" t="s">
        <v>210</v>
      </c>
    </row>
    <row r="20" spans="1:13" s="14" customFormat="1" ht="54" x14ac:dyDescent="0.25">
      <c r="A20" s="8">
        <v>16</v>
      </c>
      <c r="B20" s="9">
        <v>68119262750</v>
      </c>
      <c r="C20" s="10" t="s">
        <v>111</v>
      </c>
      <c r="D20" s="11">
        <v>6206</v>
      </c>
      <c r="E20" s="11">
        <f t="shared" si="5"/>
        <v>6206</v>
      </c>
      <c r="F20" s="11">
        <f t="shared" si="4"/>
        <v>6206</v>
      </c>
      <c r="G20" s="8" t="s">
        <v>13</v>
      </c>
      <c r="H20" s="12" t="s">
        <v>211</v>
      </c>
      <c r="I20" s="13">
        <f t="shared" si="1"/>
        <v>6206</v>
      </c>
      <c r="J20" s="12" t="str">
        <f t="shared" si="2"/>
        <v>บจก.ภิญโญแบตเตอรี่ (2017)</v>
      </c>
      <c r="K20" s="13">
        <f t="shared" si="3"/>
        <v>6206</v>
      </c>
      <c r="L20" s="12" t="s">
        <v>15</v>
      </c>
      <c r="M20" s="12" t="s">
        <v>212</v>
      </c>
    </row>
    <row r="21" spans="1:13" s="14" customFormat="1" ht="54" x14ac:dyDescent="0.25">
      <c r="A21" s="8">
        <v>17</v>
      </c>
      <c r="B21" s="9">
        <v>68119272672</v>
      </c>
      <c r="C21" s="10" t="s">
        <v>213</v>
      </c>
      <c r="D21" s="11">
        <v>2996</v>
      </c>
      <c r="E21" s="11">
        <f t="shared" si="5"/>
        <v>2996</v>
      </c>
      <c r="F21" s="11">
        <f t="shared" si="4"/>
        <v>2996</v>
      </c>
      <c r="G21" s="8" t="s">
        <v>13</v>
      </c>
      <c r="H21" s="12" t="s">
        <v>39</v>
      </c>
      <c r="I21" s="13">
        <f t="shared" si="1"/>
        <v>2996</v>
      </c>
      <c r="J21" s="12" t="str">
        <f t="shared" si="2"/>
        <v>บจก.สมบัติ โฮมมาร์ท</v>
      </c>
      <c r="K21" s="13">
        <f t="shared" si="3"/>
        <v>2996</v>
      </c>
      <c r="L21" s="12" t="s">
        <v>15</v>
      </c>
      <c r="M21" s="12" t="s">
        <v>214</v>
      </c>
    </row>
    <row r="22" spans="1:13" s="14" customFormat="1" ht="90" x14ac:dyDescent="0.25">
      <c r="A22" s="8">
        <v>18</v>
      </c>
      <c r="B22" s="9">
        <v>68119296042</v>
      </c>
      <c r="C22" s="10" t="s">
        <v>215</v>
      </c>
      <c r="D22" s="11">
        <v>5740</v>
      </c>
      <c r="E22" s="11">
        <f t="shared" si="5"/>
        <v>5740</v>
      </c>
      <c r="F22" s="11">
        <f t="shared" si="4"/>
        <v>5740</v>
      </c>
      <c r="G22" s="8" t="s">
        <v>13</v>
      </c>
      <c r="H22" s="12" t="s">
        <v>216</v>
      </c>
      <c r="I22" s="13">
        <f t="shared" si="1"/>
        <v>5740</v>
      </c>
      <c r="J22" s="12" t="str">
        <f t="shared" si="2"/>
        <v>นางสาวแสงระวี  รอดประชา</v>
      </c>
      <c r="K22" s="13">
        <f t="shared" si="3"/>
        <v>5740</v>
      </c>
      <c r="L22" s="12" t="s">
        <v>15</v>
      </c>
      <c r="M22" s="12" t="s">
        <v>217</v>
      </c>
    </row>
    <row r="23" spans="1:13" s="14" customFormat="1" ht="54" x14ac:dyDescent="0.25">
      <c r="A23" s="8">
        <v>19</v>
      </c>
      <c r="B23" s="9">
        <v>68119319972</v>
      </c>
      <c r="C23" s="10" t="s">
        <v>218</v>
      </c>
      <c r="D23" s="11">
        <v>55000</v>
      </c>
      <c r="E23" s="11">
        <f t="shared" si="5"/>
        <v>55000</v>
      </c>
      <c r="F23" s="11">
        <f t="shared" si="4"/>
        <v>55000</v>
      </c>
      <c r="G23" s="8" t="s">
        <v>13</v>
      </c>
      <c r="H23" s="12" t="s">
        <v>219</v>
      </c>
      <c r="I23" s="13">
        <f t="shared" si="1"/>
        <v>55000</v>
      </c>
      <c r="J23" s="12" t="str">
        <f t="shared" si="2"/>
        <v xml:space="preserve">บจก.นิวทีม 354 โซลูชั่น  </v>
      </c>
      <c r="K23" s="13">
        <f t="shared" si="3"/>
        <v>55000</v>
      </c>
      <c r="L23" s="12" t="s">
        <v>15</v>
      </c>
      <c r="M23" s="12" t="s">
        <v>220</v>
      </c>
    </row>
    <row r="24" spans="1:13" s="14" customFormat="1" ht="54" x14ac:dyDescent="0.25">
      <c r="A24" s="8">
        <v>20</v>
      </c>
      <c r="B24" s="9">
        <v>68119324058</v>
      </c>
      <c r="C24" s="10" t="s">
        <v>218</v>
      </c>
      <c r="D24" s="11">
        <v>38500</v>
      </c>
      <c r="E24" s="11">
        <f t="shared" si="5"/>
        <v>38500</v>
      </c>
      <c r="F24" s="11">
        <f t="shared" si="4"/>
        <v>38500</v>
      </c>
      <c r="G24" s="8" t="s">
        <v>13</v>
      </c>
      <c r="H24" s="12" t="s">
        <v>219</v>
      </c>
      <c r="I24" s="13">
        <f t="shared" si="1"/>
        <v>38500</v>
      </c>
      <c r="J24" s="12" t="str">
        <f t="shared" si="2"/>
        <v xml:space="preserve">บจก.นิวทีม 354 โซลูชั่น  </v>
      </c>
      <c r="K24" s="13">
        <f t="shared" si="3"/>
        <v>38500</v>
      </c>
      <c r="L24" s="12" t="s">
        <v>15</v>
      </c>
      <c r="M24" s="12" t="s">
        <v>221</v>
      </c>
    </row>
    <row r="25" spans="1:13" s="14" customFormat="1" ht="54" x14ac:dyDescent="0.25">
      <c r="A25" s="8">
        <v>21</v>
      </c>
      <c r="B25" s="9">
        <v>68119325905</v>
      </c>
      <c r="C25" s="10" t="s">
        <v>222</v>
      </c>
      <c r="D25" s="11">
        <v>75400</v>
      </c>
      <c r="E25" s="11">
        <f t="shared" si="5"/>
        <v>75400</v>
      </c>
      <c r="F25" s="11">
        <f t="shared" si="4"/>
        <v>75400</v>
      </c>
      <c r="G25" s="8" t="s">
        <v>13</v>
      </c>
      <c r="H25" s="12" t="s">
        <v>219</v>
      </c>
      <c r="I25" s="13">
        <f t="shared" si="1"/>
        <v>75400</v>
      </c>
      <c r="J25" s="12" t="str">
        <f t="shared" si="2"/>
        <v xml:space="preserve">บจก.นิวทีม 354 โซลูชั่น  </v>
      </c>
      <c r="K25" s="13">
        <f t="shared" si="3"/>
        <v>75400</v>
      </c>
      <c r="L25" s="12" t="s">
        <v>15</v>
      </c>
      <c r="M25" s="12" t="s">
        <v>223</v>
      </c>
    </row>
    <row r="26" spans="1:13" s="14" customFormat="1" ht="54" x14ac:dyDescent="0.25">
      <c r="A26" s="8">
        <v>22</v>
      </c>
      <c r="B26" s="9">
        <v>68119332641</v>
      </c>
      <c r="C26" s="10" t="s">
        <v>224</v>
      </c>
      <c r="D26" s="11">
        <v>27500</v>
      </c>
      <c r="E26" s="11">
        <f t="shared" si="5"/>
        <v>27500</v>
      </c>
      <c r="F26" s="11">
        <f t="shared" si="4"/>
        <v>27500</v>
      </c>
      <c r="G26" s="8" t="s">
        <v>13</v>
      </c>
      <c r="H26" s="12" t="s">
        <v>219</v>
      </c>
      <c r="I26" s="13">
        <f t="shared" si="1"/>
        <v>27500</v>
      </c>
      <c r="J26" s="12" t="str">
        <f t="shared" si="2"/>
        <v xml:space="preserve">บจก.นิวทีม 354 โซลูชั่น  </v>
      </c>
      <c r="K26" s="13">
        <f t="shared" si="3"/>
        <v>27500</v>
      </c>
      <c r="L26" s="12" t="s">
        <v>15</v>
      </c>
      <c r="M26" s="12" t="s">
        <v>225</v>
      </c>
    </row>
    <row r="27" spans="1:13" s="14" customFormat="1" ht="54" x14ac:dyDescent="0.25">
      <c r="A27" s="8">
        <v>23</v>
      </c>
      <c r="B27" s="9">
        <v>68119335261</v>
      </c>
      <c r="C27" s="10" t="s">
        <v>226</v>
      </c>
      <c r="D27" s="11">
        <v>27000</v>
      </c>
      <c r="E27" s="11">
        <f t="shared" si="5"/>
        <v>27000</v>
      </c>
      <c r="F27" s="11">
        <f t="shared" si="4"/>
        <v>27000</v>
      </c>
      <c r="G27" s="8" t="s">
        <v>13</v>
      </c>
      <c r="H27" s="12" t="s">
        <v>219</v>
      </c>
      <c r="I27" s="13">
        <f t="shared" si="1"/>
        <v>27000</v>
      </c>
      <c r="J27" s="12" t="str">
        <f t="shared" si="2"/>
        <v xml:space="preserve">บจก.นิวทีม 354 โซลูชั่น  </v>
      </c>
      <c r="K27" s="13">
        <f t="shared" si="3"/>
        <v>27000</v>
      </c>
      <c r="L27" s="12" t="s">
        <v>15</v>
      </c>
      <c r="M27" s="12" t="s">
        <v>227</v>
      </c>
    </row>
    <row r="28" spans="1:13" s="14" customFormat="1" ht="72" x14ac:dyDescent="0.25">
      <c r="A28" s="8">
        <v>24</v>
      </c>
      <c r="B28" s="9">
        <v>68119356699</v>
      </c>
      <c r="C28" s="10" t="s">
        <v>228</v>
      </c>
      <c r="D28" s="11">
        <v>4100</v>
      </c>
      <c r="E28" s="11">
        <f t="shared" si="5"/>
        <v>4100</v>
      </c>
      <c r="F28" s="11">
        <f t="shared" si="4"/>
        <v>4100</v>
      </c>
      <c r="G28" s="8" t="s">
        <v>13</v>
      </c>
      <c r="H28" s="12" t="s">
        <v>229</v>
      </c>
      <c r="I28" s="13">
        <f t="shared" si="1"/>
        <v>4100</v>
      </c>
      <c r="J28" s="12" t="str">
        <f t="shared" si="2"/>
        <v>จ๊อดไดนาโม</v>
      </c>
      <c r="K28" s="13">
        <f t="shared" si="3"/>
        <v>4100</v>
      </c>
      <c r="L28" s="12" t="s">
        <v>15</v>
      </c>
      <c r="M28" s="12" t="s">
        <v>230</v>
      </c>
    </row>
    <row r="29" spans="1:13" s="14" customFormat="1" ht="54" x14ac:dyDescent="0.25">
      <c r="A29" s="8">
        <v>25</v>
      </c>
      <c r="B29" s="9">
        <v>68119361042</v>
      </c>
      <c r="C29" s="10" t="s">
        <v>231</v>
      </c>
      <c r="D29" s="11">
        <v>25000</v>
      </c>
      <c r="E29" s="11">
        <f t="shared" si="5"/>
        <v>25000</v>
      </c>
      <c r="F29" s="11">
        <f t="shared" si="4"/>
        <v>25000</v>
      </c>
      <c r="G29" s="8" t="s">
        <v>13</v>
      </c>
      <c r="H29" s="12" t="s">
        <v>197</v>
      </c>
      <c r="I29" s="13">
        <f t="shared" si="1"/>
        <v>25000</v>
      </c>
      <c r="J29" s="12" t="str">
        <f t="shared" si="2"/>
        <v>บจก.เจ.เอส.9518</v>
      </c>
      <c r="K29" s="13">
        <f t="shared" si="3"/>
        <v>25000</v>
      </c>
      <c r="L29" s="12" t="s">
        <v>15</v>
      </c>
      <c r="M29" s="12" t="s">
        <v>232</v>
      </c>
    </row>
    <row r="30" spans="1:13" s="14" customFormat="1" ht="54" x14ac:dyDescent="0.25">
      <c r="A30" s="8">
        <v>26</v>
      </c>
      <c r="B30" s="9">
        <v>68119233270</v>
      </c>
      <c r="C30" s="10" t="s">
        <v>233</v>
      </c>
      <c r="D30" s="11">
        <v>300000</v>
      </c>
      <c r="E30" s="11">
        <v>238000</v>
      </c>
      <c r="F30" s="11">
        <f t="shared" si="4"/>
        <v>238000</v>
      </c>
      <c r="G30" s="8" t="s">
        <v>13</v>
      </c>
      <c r="H30" s="12" t="s">
        <v>234</v>
      </c>
      <c r="I30" s="13">
        <f t="shared" si="1"/>
        <v>238000</v>
      </c>
      <c r="J30" s="12" t="str">
        <f t="shared" si="2"/>
        <v>บจก.21 เซ็นจูรี่</v>
      </c>
      <c r="K30" s="13">
        <f t="shared" si="3"/>
        <v>238000</v>
      </c>
      <c r="L30" s="12" t="s">
        <v>15</v>
      </c>
      <c r="M30" s="12" t="s">
        <v>235</v>
      </c>
    </row>
    <row r="31" spans="1:13" s="14" customFormat="1" ht="54" x14ac:dyDescent="0.25">
      <c r="A31" s="8">
        <v>27</v>
      </c>
      <c r="B31" s="9">
        <v>68119374103</v>
      </c>
      <c r="C31" s="10" t="s">
        <v>236</v>
      </c>
      <c r="D31" s="11">
        <v>13010</v>
      </c>
      <c r="E31" s="11">
        <f>D31</f>
        <v>13010</v>
      </c>
      <c r="F31" s="11">
        <f t="shared" si="4"/>
        <v>13010</v>
      </c>
      <c r="G31" s="8" t="s">
        <v>13</v>
      </c>
      <c r="H31" s="12" t="s">
        <v>156</v>
      </c>
      <c r="I31" s="13">
        <f t="shared" si="1"/>
        <v>13010</v>
      </c>
      <c r="J31" s="12" t="str">
        <f t="shared" si="2"/>
        <v>มนชัยบริการ</v>
      </c>
      <c r="K31" s="13">
        <f t="shared" si="3"/>
        <v>13010</v>
      </c>
      <c r="L31" s="12" t="s">
        <v>15</v>
      </c>
      <c r="M31" s="12" t="s">
        <v>237</v>
      </c>
    </row>
    <row r="32" spans="1:13" s="14" customFormat="1" ht="54" x14ac:dyDescent="0.25">
      <c r="A32" s="8">
        <v>28</v>
      </c>
      <c r="B32" s="9">
        <v>68119378495</v>
      </c>
      <c r="C32" s="10" t="s">
        <v>199</v>
      </c>
      <c r="D32" s="11">
        <v>24400</v>
      </c>
      <c r="E32" s="11">
        <v>24200</v>
      </c>
      <c r="F32" s="11">
        <f t="shared" si="4"/>
        <v>24200</v>
      </c>
      <c r="G32" s="8" t="s">
        <v>13</v>
      </c>
      <c r="H32" s="12" t="s">
        <v>238</v>
      </c>
      <c r="I32" s="13">
        <f t="shared" si="1"/>
        <v>24200</v>
      </c>
      <c r="J32" s="12" t="str">
        <f t="shared" si="2"/>
        <v>บจก.เรืองศิลป์เฟอร์นิแลนด์</v>
      </c>
      <c r="K32" s="13">
        <f t="shared" si="3"/>
        <v>24200</v>
      </c>
      <c r="L32" s="12" t="s">
        <v>15</v>
      </c>
      <c r="M32" s="12" t="s">
        <v>239</v>
      </c>
    </row>
    <row r="33" spans="1:13" s="14" customFormat="1" ht="54" x14ac:dyDescent="0.25">
      <c r="A33" s="8">
        <v>29</v>
      </c>
      <c r="B33" s="9">
        <v>68119384118</v>
      </c>
      <c r="C33" s="10" t="s">
        <v>119</v>
      </c>
      <c r="D33" s="11">
        <v>17000</v>
      </c>
      <c r="E33" s="11">
        <v>0</v>
      </c>
      <c r="F33" s="11">
        <v>16000</v>
      </c>
      <c r="G33" s="8" t="s">
        <v>13</v>
      </c>
      <c r="H33" s="12" t="s">
        <v>238</v>
      </c>
      <c r="I33" s="13">
        <f t="shared" si="1"/>
        <v>16000</v>
      </c>
      <c r="J33" s="12" t="str">
        <f t="shared" si="2"/>
        <v>บจก.เรืองศิลป์เฟอร์นิแลนด์</v>
      </c>
      <c r="K33" s="13">
        <f t="shared" si="3"/>
        <v>16000</v>
      </c>
      <c r="L33" s="12" t="s">
        <v>15</v>
      </c>
      <c r="M33" s="12" t="s">
        <v>240</v>
      </c>
    </row>
    <row r="34" spans="1:13" s="14" customFormat="1" ht="54" x14ac:dyDescent="0.25">
      <c r="A34" s="8">
        <v>30</v>
      </c>
      <c r="B34" s="9">
        <v>68119414361</v>
      </c>
      <c r="C34" s="10" t="s">
        <v>241</v>
      </c>
      <c r="D34" s="11">
        <v>88275</v>
      </c>
      <c r="E34" s="11">
        <f t="shared" ref="E34:F52" si="6">D34</f>
        <v>88275</v>
      </c>
      <c r="F34" s="11">
        <f t="shared" si="6"/>
        <v>88275</v>
      </c>
      <c r="G34" s="8" t="s">
        <v>13</v>
      </c>
      <c r="H34" s="12" t="s">
        <v>39</v>
      </c>
      <c r="I34" s="13">
        <f t="shared" si="1"/>
        <v>88275</v>
      </c>
      <c r="J34" s="12" t="str">
        <f t="shared" si="2"/>
        <v>บจก.สมบัติ โฮมมาร์ท</v>
      </c>
      <c r="K34" s="13">
        <f t="shared" si="3"/>
        <v>88275</v>
      </c>
      <c r="L34" s="12" t="s">
        <v>15</v>
      </c>
      <c r="M34" s="12" t="s">
        <v>242</v>
      </c>
    </row>
    <row r="35" spans="1:13" s="14" customFormat="1" ht="54" x14ac:dyDescent="0.25">
      <c r="A35" s="8">
        <v>31</v>
      </c>
      <c r="B35" s="9">
        <v>68119446639</v>
      </c>
      <c r="C35" s="10" t="s">
        <v>243</v>
      </c>
      <c r="D35" s="11">
        <v>5680</v>
      </c>
      <c r="E35" s="11">
        <f t="shared" si="6"/>
        <v>5680</v>
      </c>
      <c r="F35" s="11">
        <f t="shared" si="6"/>
        <v>5680</v>
      </c>
      <c r="G35" s="8" t="s">
        <v>13</v>
      </c>
      <c r="H35" s="12" t="s">
        <v>244</v>
      </c>
      <c r="I35" s="13">
        <f t="shared" si="1"/>
        <v>5680</v>
      </c>
      <c r="J35" s="12" t="str">
        <f t="shared" si="2"/>
        <v>หจก.ดาราศิลป์ซิวอิ้งเมชีนแอนด์สปอร์ต</v>
      </c>
      <c r="K35" s="13">
        <f t="shared" si="3"/>
        <v>5680</v>
      </c>
      <c r="L35" s="12" t="s">
        <v>15</v>
      </c>
      <c r="M35" s="12" t="s">
        <v>245</v>
      </c>
    </row>
    <row r="36" spans="1:13" s="14" customFormat="1" ht="54" x14ac:dyDescent="0.25">
      <c r="A36" s="8">
        <v>32</v>
      </c>
      <c r="B36" s="9">
        <v>68119449082</v>
      </c>
      <c r="C36" s="10" t="s">
        <v>246</v>
      </c>
      <c r="D36" s="11">
        <v>1020</v>
      </c>
      <c r="E36" s="11">
        <f t="shared" si="6"/>
        <v>1020</v>
      </c>
      <c r="F36" s="11">
        <f t="shared" si="6"/>
        <v>1020</v>
      </c>
      <c r="G36" s="8" t="s">
        <v>13</v>
      </c>
      <c r="H36" s="12" t="s">
        <v>45</v>
      </c>
      <c r="I36" s="13">
        <f t="shared" si="1"/>
        <v>1020</v>
      </c>
      <c r="J36" s="12" t="str">
        <f t="shared" si="2"/>
        <v>ภัทร์วาณิชย์</v>
      </c>
      <c r="K36" s="13">
        <f t="shared" si="3"/>
        <v>1020</v>
      </c>
      <c r="L36" s="12" t="s">
        <v>15</v>
      </c>
      <c r="M36" s="12" t="s">
        <v>247</v>
      </c>
    </row>
    <row r="37" spans="1:13" s="14" customFormat="1" ht="54" x14ac:dyDescent="0.25">
      <c r="A37" s="8">
        <v>33</v>
      </c>
      <c r="B37" s="9">
        <v>68119451223</v>
      </c>
      <c r="C37" s="10" t="s">
        <v>248</v>
      </c>
      <c r="D37" s="11">
        <v>5700</v>
      </c>
      <c r="E37" s="11">
        <f t="shared" si="6"/>
        <v>5700</v>
      </c>
      <c r="F37" s="11">
        <f t="shared" si="6"/>
        <v>5700</v>
      </c>
      <c r="G37" s="8" t="s">
        <v>13</v>
      </c>
      <c r="H37" s="12" t="s">
        <v>56</v>
      </c>
      <c r="I37" s="13">
        <f t="shared" si="1"/>
        <v>5700</v>
      </c>
      <c r="J37" s="12" t="str">
        <f t="shared" si="2"/>
        <v>ร้านอ้อมใหญ่ถ้วยรางวัล</v>
      </c>
      <c r="K37" s="13">
        <f t="shared" si="3"/>
        <v>5700</v>
      </c>
      <c r="L37" s="12" t="s">
        <v>15</v>
      </c>
      <c r="M37" s="12" t="s">
        <v>249</v>
      </c>
    </row>
    <row r="38" spans="1:13" s="14" customFormat="1" ht="90" x14ac:dyDescent="0.25">
      <c r="A38" s="8">
        <v>34</v>
      </c>
      <c r="B38" s="9">
        <v>68119455841</v>
      </c>
      <c r="C38" s="10" t="s">
        <v>250</v>
      </c>
      <c r="D38" s="11">
        <v>15000</v>
      </c>
      <c r="E38" s="11">
        <f t="shared" si="6"/>
        <v>15000</v>
      </c>
      <c r="F38" s="11">
        <f t="shared" si="6"/>
        <v>15000</v>
      </c>
      <c r="G38" s="8" t="s">
        <v>13</v>
      </c>
      <c r="H38" s="12" t="s">
        <v>251</v>
      </c>
      <c r="I38" s="13">
        <f t="shared" si="1"/>
        <v>15000</v>
      </c>
      <c r="J38" s="12" t="str">
        <f t="shared" si="2"/>
        <v>นายวัชระ  สุภาพ</v>
      </c>
      <c r="K38" s="13">
        <f t="shared" si="3"/>
        <v>15000</v>
      </c>
      <c r="L38" s="12" t="s">
        <v>15</v>
      </c>
      <c r="M38" s="12" t="s">
        <v>252</v>
      </c>
    </row>
    <row r="39" spans="1:13" s="14" customFormat="1" ht="54" x14ac:dyDescent="0.25">
      <c r="A39" s="8">
        <v>35</v>
      </c>
      <c r="B39" s="9">
        <v>68119452155</v>
      </c>
      <c r="C39" s="10" t="s">
        <v>253</v>
      </c>
      <c r="D39" s="11">
        <v>915.92</v>
      </c>
      <c r="E39" s="11">
        <f t="shared" si="6"/>
        <v>915.92</v>
      </c>
      <c r="F39" s="11">
        <f t="shared" si="6"/>
        <v>915.92</v>
      </c>
      <c r="G39" s="8" t="s">
        <v>13</v>
      </c>
      <c r="H39" s="12" t="s">
        <v>42</v>
      </c>
      <c r="I39" s="13">
        <f t="shared" si="1"/>
        <v>915.92</v>
      </c>
      <c r="J39" s="12" t="str">
        <f t="shared" si="2"/>
        <v>ไทย อาร์ต พริ้นติ้ง กรุ๊ป</v>
      </c>
      <c r="K39" s="13">
        <f t="shared" si="3"/>
        <v>915.92</v>
      </c>
      <c r="L39" s="12" t="s">
        <v>15</v>
      </c>
      <c r="M39" s="12" t="s">
        <v>254</v>
      </c>
    </row>
    <row r="40" spans="1:13" s="14" customFormat="1" ht="54" x14ac:dyDescent="0.25">
      <c r="A40" s="8">
        <v>36</v>
      </c>
      <c r="B40" s="9">
        <v>68119468818</v>
      </c>
      <c r="C40" s="10" t="s">
        <v>255</v>
      </c>
      <c r="D40" s="11">
        <v>28890</v>
      </c>
      <c r="E40" s="11">
        <f t="shared" si="6"/>
        <v>28890</v>
      </c>
      <c r="F40" s="11">
        <f t="shared" si="6"/>
        <v>28890</v>
      </c>
      <c r="G40" s="8" t="s">
        <v>13</v>
      </c>
      <c r="H40" s="12" t="s">
        <v>256</v>
      </c>
      <c r="I40" s="13">
        <f t="shared" si="1"/>
        <v>28890</v>
      </c>
      <c r="J40" s="12" t="str">
        <f t="shared" si="2"/>
        <v>หจก.ไฮ-เทค ไฟร์ อีควิพเมนต์ แอนด์ เซฟตี้</v>
      </c>
      <c r="K40" s="13">
        <f t="shared" si="3"/>
        <v>28890</v>
      </c>
      <c r="L40" s="12" t="s">
        <v>15</v>
      </c>
      <c r="M40" s="12" t="s">
        <v>257</v>
      </c>
    </row>
    <row r="41" spans="1:13" s="14" customFormat="1" ht="54" x14ac:dyDescent="0.25">
      <c r="A41" s="8">
        <v>37</v>
      </c>
      <c r="B41" s="9">
        <v>68119476367</v>
      </c>
      <c r="C41" s="10" t="s">
        <v>258</v>
      </c>
      <c r="D41" s="11">
        <v>25038</v>
      </c>
      <c r="E41" s="11">
        <f t="shared" si="6"/>
        <v>25038</v>
      </c>
      <c r="F41" s="11">
        <f t="shared" si="6"/>
        <v>25038</v>
      </c>
      <c r="G41" s="8" t="s">
        <v>13</v>
      </c>
      <c r="H41" s="12" t="s">
        <v>256</v>
      </c>
      <c r="I41" s="13">
        <f t="shared" si="1"/>
        <v>25038</v>
      </c>
      <c r="J41" s="12" t="str">
        <f t="shared" si="2"/>
        <v>หจก.ไฮ-เทค ไฟร์ อีควิพเมนต์ แอนด์ เซฟตี้</v>
      </c>
      <c r="K41" s="13">
        <f t="shared" si="3"/>
        <v>25038</v>
      </c>
      <c r="L41" s="12" t="s">
        <v>15</v>
      </c>
      <c r="M41" s="12" t="s">
        <v>259</v>
      </c>
    </row>
    <row r="42" spans="1:13" s="14" customFormat="1" ht="54" x14ac:dyDescent="0.25">
      <c r="A42" s="8">
        <v>38</v>
      </c>
      <c r="B42" s="9">
        <v>68119479794</v>
      </c>
      <c r="C42" s="10" t="s">
        <v>260</v>
      </c>
      <c r="D42" s="11">
        <v>53928</v>
      </c>
      <c r="E42" s="11">
        <f t="shared" si="6"/>
        <v>53928</v>
      </c>
      <c r="F42" s="11">
        <f t="shared" si="6"/>
        <v>53928</v>
      </c>
      <c r="G42" s="8" t="s">
        <v>13</v>
      </c>
      <c r="H42" s="12" t="s">
        <v>256</v>
      </c>
      <c r="I42" s="13">
        <f t="shared" si="1"/>
        <v>53928</v>
      </c>
      <c r="J42" s="12" t="str">
        <f t="shared" si="2"/>
        <v>หจก.ไฮ-เทค ไฟร์ อีควิพเมนต์ แอนด์ เซฟตี้</v>
      </c>
      <c r="K42" s="13">
        <f t="shared" si="3"/>
        <v>53928</v>
      </c>
      <c r="L42" s="12" t="s">
        <v>15</v>
      </c>
      <c r="M42" s="12" t="s">
        <v>261</v>
      </c>
    </row>
    <row r="43" spans="1:13" s="14" customFormat="1" ht="54" x14ac:dyDescent="0.25">
      <c r="A43" s="8">
        <v>39</v>
      </c>
      <c r="B43" s="9">
        <v>68119524776</v>
      </c>
      <c r="C43" s="10" t="s">
        <v>262</v>
      </c>
      <c r="D43" s="11">
        <v>13781.6</v>
      </c>
      <c r="E43" s="11">
        <f t="shared" si="6"/>
        <v>13781.6</v>
      </c>
      <c r="F43" s="11">
        <f t="shared" si="6"/>
        <v>13781.6</v>
      </c>
      <c r="G43" s="8" t="s">
        <v>13</v>
      </c>
      <c r="H43" s="12" t="s">
        <v>42</v>
      </c>
      <c r="I43" s="13">
        <f t="shared" si="1"/>
        <v>13781.6</v>
      </c>
      <c r="J43" s="12" t="str">
        <f t="shared" si="2"/>
        <v>ไทย อาร์ต พริ้นติ้ง กรุ๊ป</v>
      </c>
      <c r="K43" s="13">
        <f t="shared" si="3"/>
        <v>13781.6</v>
      </c>
      <c r="L43" s="12" t="s">
        <v>15</v>
      </c>
      <c r="M43" s="12" t="s">
        <v>263</v>
      </c>
    </row>
    <row r="44" spans="1:13" s="14" customFormat="1" ht="54" x14ac:dyDescent="0.25">
      <c r="A44" s="8">
        <v>40</v>
      </c>
      <c r="B44" s="9">
        <v>68119537822</v>
      </c>
      <c r="C44" s="10" t="s">
        <v>264</v>
      </c>
      <c r="D44" s="11">
        <v>5860</v>
      </c>
      <c r="E44" s="11">
        <f t="shared" si="6"/>
        <v>5860</v>
      </c>
      <c r="F44" s="11">
        <f t="shared" si="6"/>
        <v>5860</v>
      </c>
      <c r="G44" s="8" t="s">
        <v>13</v>
      </c>
      <c r="H44" s="12" t="s">
        <v>229</v>
      </c>
      <c r="I44" s="13">
        <f t="shared" si="1"/>
        <v>5860</v>
      </c>
      <c r="J44" s="12" t="str">
        <f t="shared" si="2"/>
        <v>จ๊อดไดนาโม</v>
      </c>
      <c r="K44" s="13">
        <f t="shared" si="3"/>
        <v>5860</v>
      </c>
      <c r="L44" s="12" t="s">
        <v>15</v>
      </c>
      <c r="M44" s="12" t="s">
        <v>265</v>
      </c>
    </row>
    <row r="45" spans="1:13" s="14" customFormat="1" ht="54" x14ac:dyDescent="0.25">
      <c r="A45" s="8">
        <v>41</v>
      </c>
      <c r="B45" s="9">
        <v>68119526888</v>
      </c>
      <c r="C45" s="10" t="s">
        <v>266</v>
      </c>
      <c r="D45" s="11">
        <v>12850.7</v>
      </c>
      <c r="E45" s="11">
        <f t="shared" si="6"/>
        <v>12850.7</v>
      </c>
      <c r="F45" s="11">
        <f t="shared" si="6"/>
        <v>12850.7</v>
      </c>
      <c r="G45" s="8" t="s">
        <v>13</v>
      </c>
      <c r="H45" s="12" t="s">
        <v>39</v>
      </c>
      <c r="I45" s="13">
        <f t="shared" si="1"/>
        <v>12850.7</v>
      </c>
      <c r="J45" s="12" t="str">
        <f t="shared" si="2"/>
        <v>บจก.สมบัติ โฮมมาร์ท</v>
      </c>
      <c r="K45" s="13">
        <f t="shared" si="3"/>
        <v>12850.7</v>
      </c>
      <c r="L45" s="12" t="s">
        <v>15</v>
      </c>
      <c r="M45" s="12" t="s">
        <v>267</v>
      </c>
    </row>
    <row r="46" spans="1:13" s="14" customFormat="1" ht="54" x14ac:dyDescent="0.25">
      <c r="A46" s="8">
        <v>42</v>
      </c>
      <c r="B46" s="9">
        <v>68119551531</v>
      </c>
      <c r="C46" s="10" t="s">
        <v>268</v>
      </c>
      <c r="D46" s="11">
        <v>83203.199999999997</v>
      </c>
      <c r="E46" s="11">
        <f t="shared" si="6"/>
        <v>83203.199999999997</v>
      </c>
      <c r="F46" s="11">
        <f t="shared" si="6"/>
        <v>83203.199999999997</v>
      </c>
      <c r="G46" s="8" t="s">
        <v>13</v>
      </c>
      <c r="H46" s="12" t="s">
        <v>136</v>
      </c>
      <c r="I46" s="13">
        <f t="shared" si="1"/>
        <v>83203.199999999997</v>
      </c>
      <c r="J46" s="12" t="str">
        <f t="shared" si="2"/>
        <v>เอ คอม เซอร์วิส</v>
      </c>
      <c r="K46" s="13">
        <f t="shared" si="3"/>
        <v>83203.199999999997</v>
      </c>
      <c r="L46" s="12" t="s">
        <v>15</v>
      </c>
      <c r="M46" s="12" t="s">
        <v>269</v>
      </c>
    </row>
    <row r="47" spans="1:13" s="14" customFormat="1" ht="54" x14ac:dyDescent="0.25">
      <c r="A47" s="8">
        <v>43</v>
      </c>
      <c r="B47" s="9">
        <v>68119553604</v>
      </c>
      <c r="C47" s="10" t="s">
        <v>270</v>
      </c>
      <c r="D47" s="11">
        <v>9330.4</v>
      </c>
      <c r="E47" s="11">
        <f t="shared" si="6"/>
        <v>9330.4</v>
      </c>
      <c r="F47" s="11">
        <f t="shared" si="6"/>
        <v>9330.4</v>
      </c>
      <c r="G47" s="8" t="s">
        <v>13</v>
      </c>
      <c r="H47" s="12" t="s">
        <v>136</v>
      </c>
      <c r="I47" s="13">
        <f t="shared" si="1"/>
        <v>9330.4</v>
      </c>
      <c r="J47" s="12" t="str">
        <f t="shared" si="2"/>
        <v>เอ คอม เซอร์วิส</v>
      </c>
      <c r="K47" s="13">
        <f t="shared" si="3"/>
        <v>9330.4</v>
      </c>
      <c r="L47" s="12" t="s">
        <v>15</v>
      </c>
      <c r="M47" s="12" t="s">
        <v>271</v>
      </c>
    </row>
    <row r="48" spans="1:13" s="14" customFormat="1" ht="54" x14ac:dyDescent="0.25">
      <c r="A48" s="8">
        <v>44</v>
      </c>
      <c r="B48" s="9">
        <v>68119559263</v>
      </c>
      <c r="C48" s="16" t="s">
        <v>272</v>
      </c>
      <c r="D48" s="11">
        <v>48759.9</v>
      </c>
      <c r="E48" s="11">
        <f t="shared" si="6"/>
        <v>48759.9</v>
      </c>
      <c r="F48" s="11">
        <f t="shared" si="6"/>
        <v>48759.9</v>
      </c>
      <c r="G48" s="8" t="s">
        <v>13</v>
      </c>
      <c r="H48" s="12" t="s">
        <v>136</v>
      </c>
      <c r="I48" s="13">
        <f t="shared" si="1"/>
        <v>48759.9</v>
      </c>
      <c r="J48" s="12" t="str">
        <f t="shared" si="2"/>
        <v>เอ คอม เซอร์วิส</v>
      </c>
      <c r="K48" s="13">
        <f t="shared" si="3"/>
        <v>48759.9</v>
      </c>
      <c r="L48" s="12" t="s">
        <v>15</v>
      </c>
      <c r="M48" s="12" t="s">
        <v>273</v>
      </c>
    </row>
    <row r="49" spans="1:13" s="14" customFormat="1" ht="54" x14ac:dyDescent="0.25">
      <c r="A49" s="8">
        <v>45</v>
      </c>
      <c r="B49" s="9">
        <v>68119557955</v>
      </c>
      <c r="C49" s="16" t="s">
        <v>274</v>
      </c>
      <c r="D49" s="11">
        <v>50000</v>
      </c>
      <c r="E49" s="11">
        <f t="shared" si="6"/>
        <v>50000</v>
      </c>
      <c r="F49" s="11">
        <f t="shared" si="6"/>
        <v>50000</v>
      </c>
      <c r="G49" s="8" t="s">
        <v>13</v>
      </c>
      <c r="H49" s="12" t="s">
        <v>90</v>
      </c>
      <c r="I49" s="13">
        <f t="shared" si="1"/>
        <v>50000</v>
      </c>
      <c r="J49" s="12" t="str">
        <f t="shared" si="2"/>
        <v>นายศุภณัฐ  อินทร์พิทักษ์</v>
      </c>
      <c r="K49" s="13">
        <f t="shared" si="3"/>
        <v>50000</v>
      </c>
      <c r="L49" s="12" t="s">
        <v>15</v>
      </c>
      <c r="M49" s="12" t="s">
        <v>275</v>
      </c>
    </row>
    <row r="50" spans="1:13" s="14" customFormat="1" ht="54" x14ac:dyDescent="0.25">
      <c r="A50" s="8">
        <v>46</v>
      </c>
      <c r="B50" s="9">
        <v>68119447235</v>
      </c>
      <c r="C50" s="10" t="s">
        <v>276</v>
      </c>
      <c r="D50" s="11">
        <v>55854</v>
      </c>
      <c r="E50" s="11">
        <f t="shared" si="6"/>
        <v>55854</v>
      </c>
      <c r="F50" s="11">
        <f t="shared" si="6"/>
        <v>55854</v>
      </c>
      <c r="G50" s="8" t="s">
        <v>13</v>
      </c>
      <c r="H50" s="12" t="s">
        <v>42</v>
      </c>
      <c r="I50" s="13">
        <f t="shared" si="1"/>
        <v>55854</v>
      </c>
      <c r="J50" s="12" t="str">
        <f t="shared" si="2"/>
        <v>ไทย อาร์ต พริ้นติ้ง กรุ๊ป</v>
      </c>
      <c r="K50" s="13">
        <f t="shared" si="3"/>
        <v>55854</v>
      </c>
      <c r="L50" s="12" t="s">
        <v>15</v>
      </c>
      <c r="M50" s="12" t="s">
        <v>275</v>
      </c>
    </row>
    <row r="51" spans="1:13" s="14" customFormat="1" ht="162" x14ac:dyDescent="0.25">
      <c r="A51" s="8">
        <v>47</v>
      </c>
      <c r="B51" s="9">
        <v>68119560205</v>
      </c>
      <c r="C51" s="10" t="s">
        <v>277</v>
      </c>
      <c r="D51" s="11">
        <v>16500</v>
      </c>
      <c r="E51" s="11">
        <f t="shared" si="6"/>
        <v>16500</v>
      </c>
      <c r="F51" s="11">
        <f t="shared" si="6"/>
        <v>16500</v>
      </c>
      <c r="G51" s="8" t="s">
        <v>13</v>
      </c>
      <c r="H51" s="12" t="s">
        <v>87</v>
      </c>
      <c r="I51" s="13">
        <f t="shared" si="1"/>
        <v>16500</v>
      </c>
      <c r="J51" s="12" t="str">
        <f t="shared" si="2"/>
        <v>นางสาวมาลี  หนองผือ</v>
      </c>
      <c r="K51" s="13">
        <f t="shared" si="3"/>
        <v>16500</v>
      </c>
      <c r="L51" s="12" t="s">
        <v>15</v>
      </c>
      <c r="M51" s="12" t="s">
        <v>278</v>
      </c>
    </row>
    <row r="52" spans="1:13" s="14" customFormat="1" ht="144" x14ac:dyDescent="0.25">
      <c r="A52" s="8">
        <v>48</v>
      </c>
      <c r="B52" s="9">
        <v>68119562655</v>
      </c>
      <c r="C52" s="10" t="s">
        <v>279</v>
      </c>
      <c r="D52" s="11">
        <v>16000</v>
      </c>
      <c r="E52" s="11">
        <f t="shared" si="6"/>
        <v>16000</v>
      </c>
      <c r="F52" s="11">
        <f t="shared" si="6"/>
        <v>16000</v>
      </c>
      <c r="G52" s="8" t="s">
        <v>13</v>
      </c>
      <c r="H52" s="12" t="s">
        <v>48</v>
      </c>
      <c r="I52" s="13">
        <f t="shared" si="1"/>
        <v>16000</v>
      </c>
      <c r="J52" s="12" t="str">
        <f t="shared" si="2"/>
        <v>ทวีสิน สังฆภัณฑ์</v>
      </c>
      <c r="K52" s="13">
        <f t="shared" si="3"/>
        <v>16000</v>
      </c>
      <c r="L52" s="12" t="s">
        <v>15</v>
      </c>
      <c r="M52" s="12" t="s">
        <v>280</v>
      </c>
    </row>
    <row r="53" spans="1:13" s="14" customFormat="1" x14ac:dyDescent="0.25">
      <c r="A53" s="18"/>
      <c r="B53" s="19"/>
      <c r="C53" s="20"/>
      <c r="D53" s="21"/>
      <c r="E53" s="21"/>
      <c r="F53" s="21"/>
      <c r="G53" s="18"/>
      <c r="H53" s="22"/>
      <c r="I53" s="22"/>
      <c r="J53" s="23"/>
      <c r="K53" s="23"/>
      <c r="L53" s="23"/>
      <c r="M53" s="23"/>
    </row>
    <row r="54" spans="1:13" s="14" customFormat="1" x14ac:dyDescent="0.25">
      <c r="A54" s="18"/>
      <c r="B54" s="19"/>
      <c r="C54" s="6" t="s">
        <v>167</v>
      </c>
      <c r="D54" s="24" t="s">
        <v>168</v>
      </c>
      <c r="E54" s="24" t="s">
        <v>169</v>
      </c>
      <c r="F54" s="21"/>
      <c r="G54" s="18"/>
      <c r="H54" s="22"/>
      <c r="I54" s="22"/>
      <c r="J54" s="23"/>
      <c r="K54" s="23"/>
      <c r="L54" s="23"/>
      <c r="M54" s="23"/>
    </row>
    <row r="55" spans="1:13" s="14" customFormat="1" x14ac:dyDescent="0.25">
      <c r="A55" s="18"/>
      <c r="B55" s="19"/>
      <c r="C55" s="10" t="s">
        <v>170</v>
      </c>
      <c r="D55" s="11">
        <v>48</v>
      </c>
      <c r="E55" s="11">
        <f>SUM(K5:K52)</f>
        <v>1313483.3499999999</v>
      </c>
      <c r="F55" s="21"/>
      <c r="G55" s="18"/>
      <c r="H55" s="22"/>
      <c r="I55" s="22"/>
      <c r="J55" s="23"/>
      <c r="K55" s="23"/>
      <c r="L55" s="23"/>
      <c r="M55" s="23"/>
    </row>
    <row r="56" spans="1:13" ht="21" customHeight="1" x14ac:dyDescent="0.4">
      <c r="C56" s="27" t="s">
        <v>171</v>
      </c>
      <c r="D56" s="28">
        <v>0</v>
      </c>
      <c r="E56" s="28">
        <v>0</v>
      </c>
      <c r="G56" s="30"/>
      <c r="H56" s="31"/>
      <c r="I56" s="31"/>
      <c r="J56" s="31"/>
      <c r="K56" s="32"/>
    </row>
    <row r="57" spans="1:13" ht="21" customHeight="1" x14ac:dyDescent="0.4">
      <c r="C57" s="33" t="s">
        <v>172</v>
      </c>
      <c r="D57" s="34">
        <f>SUM(D55:D56)</f>
        <v>48</v>
      </c>
      <c r="E57" s="34">
        <f>SUM(E55:E56)</f>
        <v>1313483.3499999999</v>
      </c>
      <c r="G57" s="30"/>
      <c r="H57" s="30"/>
      <c r="I57" s="30"/>
      <c r="J57" s="30"/>
      <c r="K57" s="35"/>
    </row>
    <row r="58" spans="1:13" ht="21" customHeight="1" x14ac:dyDescent="0.4">
      <c r="C58" s="36"/>
      <c r="G58" s="30"/>
      <c r="H58" s="30"/>
      <c r="I58" s="30"/>
      <c r="J58" s="30"/>
      <c r="K58" s="35"/>
    </row>
    <row r="59" spans="1:13" ht="21" customHeight="1" x14ac:dyDescent="0.4">
      <c r="C59" s="36"/>
      <c r="G59" s="30"/>
      <c r="H59" s="30"/>
      <c r="I59" s="30"/>
      <c r="J59" s="30"/>
      <c r="K59" s="35"/>
    </row>
    <row r="60" spans="1:13" ht="21" customHeight="1" x14ac:dyDescent="0.4">
      <c r="C60" s="36"/>
      <c r="G60" s="30"/>
      <c r="H60" s="30"/>
      <c r="I60" s="30"/>
      <c r="J60" s="30"/>
      <c r="K60" s="35"/>
    </row>
    <row r="61" spans="1:13" ht="21" customHeight="1" x14ac:dyDescent="0.4">
      <c r="C61" s="36"/>
      <c r="G61" s="30"/>
      <c r="H61" s="54" t="s">
        <v>173</v>
      </c>
      <c r="I61" s="54"/>
      <c r="J61" s="54"/>
      <c r="K61" s="35"/>
    </row>
    <row r="62" spans="1:13" ht="21" customHeight="1" x14ac:dyDescent="0.4">
      <c r="C62" s="36"/>
      <c r="G62" s="30"/>
      <c r="H62" s="54" t="s">
        <v>174</v>
      </c>
      <c r="I62" s="54"/>
      <c r="J62" s="54"/>
      <c r="K62" s="35"/>
    </row>
    <row r="63" spans="1:13" s="14" customFormat="1" x14ac:dyDescent="0.25">
      <c r="A63" s="18"/>
      <c r="B63" s="19"/>
      <c r="C63" s="20"/>
      <c r="D63" s="21"/>
      <c r="E63" s="21"/>
      <c r="F63" s="21"/>
      <c r="G63" s="18"/>
      <c r="H63" s="22"/>
      <c r="I63" s="22"/>
      <c r="J63" s="23"/>
      <c r="K63" s="23"/>
      <c r="L63" s="23"/>
      <c r="M63" s="23"/>
    </row>
    <row r="64" spans="1:13" s="14" customFormat="1" x14ac:dyDescent="0.25">
      <c r="A64" s="18"/>
      <c r="B64" s="19"/>
      <c r="C64" s="20"/>
      <c r="D64" s="21"/>
      <c r="E64" s="21"/>
      <c r="F64" s="21"/>
      <c r="G64" s="18"/>
      <c r="H64" s="22"/>
      <c r="I64" s="22"/>
      <c r="J64" s="23"/>
      <c r="K64" s="23"/>
      <c r="L64" s="23"/>
      <c r="M64" s="23"/>
    </row>
    <row r="65" spans="7:11" ht="21" x14ac:dyDescent="0.4">
      <c r="G65" s="59"/>
      <c r="H65" s="59"/>
      <c r="I65" s="59"/>
      <c r="J65" s="59"/>
      <c r="K65" s="32"/>
    </row>
  </sheetData>
  <autoFilter ref="A4:O52" xr:uid="{32DCE806-DC53-4593-A25C-9409EE44B91F}">
    <filterColumn colId="7" showButton="0"/>
    <filterColumn colId="9" showButton="0"/>
    <sortState xmlns:xlrd2="http://schemas.microsoft.com/office/spreadsheetml/2017/richdata2" ref="A5:O52">
      <sortCondition ref="M4"/>
    </sortState>
  </autoFilter>
  <mergeCells count="8">
    <mergeCell ref="H62:J62"/>
    <mergeCell ref="G65:J65"/>
    <mergeCell ref="A1:M1"/>
    <mergeCell ref="A2:M2"/>
    <mergeCell ref="A3:M3"/>
    <mergeCell ref="H4:I4"/>
    <mergeCell ref="J4:K4"/>
    <mergeCell ref="H61:J61"/>
  </mergeCells>
  <printOptions horizontalCentered="1"/>
  <pageMargins left="0.23622047244094491" right="0.23622047244094491" top="0.35433070866141736" bottom="0.35433070866141736"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AB6AC-612E-43D3-AAD4-A1C65ECCE0C1}">
  <dimension ref="A1:Q66"/>
  <sheetViews>
    <sheetView view="pageBreakPreview" zoomScale="98" zoomScaleNormal="80" zoomScaleSheetLayoutView="98" zoomScalePageLayoutView="50" workbookViewId="0">
      <selection sqref="A1:M1"/>
    </sheetView>
  </sheetViews>
  <sheetFormatPr defaultColWidth="9" defaultRowHeight="18" x14ac:dyDescent="0.35"/>
  <cols>
    <col min="1" max="1" width="4.69921875" style="25" bestFit="1" customWidth="1"/>
    <col min="2" max="2" width="13.8984375" style="26" hidden="1" customWidth="1"/>
    <col min="3" max="3" width="28.3984375" style="37" customWidth="1"/>
    <col min="4" max="4" width="14.5" style="29" customWidth="1"/>
    <col min="5" max="5" width="18.3984375" style="29" bestFit="1" customWidth="1"/>
    <col min="6" max="6" width="13.5" style="29" hidden="1" customWidth="1"/>
    <col min="7" max="7" width="9.8984375" style="1" bestFit="1" customWidth="1"/>
    <col min="8" max="8" width="20.69921875" style="1" bestFit="1" customWidth="1"/>
    <col min="9" max="9" width="13" style="1" customWidth="1"/>
    <col min="10" max="10" width="16.19921875" style="1" bestFit="1" customWidth="1"/>
    <col min="11" max="11" width="14.796875" style="1" customWidth="1"/>
    <col min="12" max="12" width="13.69921875" style="1" bestFit="1" customWidth="1"/>
    <col min="13" max="13" width="13.5" style="25" bestFit="1" customWidth="1"/>
    <col min="14" max="16384" width="9" style="1"/>
  </cols>
  <sheetData>
    <row r="1" spans="1:17" x14ac:dyDescent="0.35">
      <c r="A1" s="55" t="s">
        <v>876</v>
      </c>
      <c r="B1" s="55"/>
      <c r="C1" s="55"/>
      <c r="D1" s="55"/>
      <c r="E1" s="55"/>
      <c r="F1" s="55"/>
      <c r="G1" s="55"/>
      <c r="H1" s="55"/>
      <c r="I1" s="55"/>
      <c r="J1" s="55"/>
      <c r="K1" s="55"/>
      <c r="L1" s="55"/>
      <c r="M1" s="55"/>
      <c r="N1" s="38"/>
      <c r="O1" s="38"/>
      <c r="P1" s="38"/>
      <c r="Q1" s="38"/>
    </row>
    <row r="2" spans="1:17" x14ac:dyDescent="0.35">
      <c r="A2" s="55" t="s">
        <v>870</v>
      </c>
      <c r="B2" s="55"/>
      <c r="C2" s="55"/>
      <c r="D2" s="55"/>
      <c r="E2" s="55"/>
      <c r="F2" s="55"/>
      <c r="G2" s="55"/>
      <c r="H2" s="55"/>
      <c r="I2" s="55"/>
      <c r="J2" s="55"/>
      <c r="K2" s="55"/>
      <c r="L2" s="55"/>
      <c r="M2" s="55"/>
      <c r="N2" s="38"/>
      <c r="O2" s="38"/>
      <c r="P2" s="38"/>
      <c r="Q2" s="38"/>
    </row>
    <row r="3" spans="1:17" x14ac:dyDescent="0.35">
      <c r="A3" s="56" t="s">
        <v>0</v>
      </c>
      <c r="B3" s="56"/>
      <c r="C3" s="56"/>
      <c r="D3" s="56"/>
      <c r="E3" s="56"/>
      <c r="F3" s="56"/>
      <c r="G3" s="56"/>
      <c r="H3" s="56"/>
      <c r="I3" s="56"/>
      <c r="J3" s="56"/>
      <c r="K3" s="56"/>
      <c r="L3" s="56"/>
      <c r="M3" s="56"/>
      <c r="N3" s="39"/>
      <c r="O3" s="39"/>
      <c r="P3" s="39"/>
      <c r="Q3" s="39"/>
    </row>
    <row r="4" spans="1:17" s="53" customFormat="1" ht="66.599999999999994" customHeight="1" x14ac:dyDescent="0.25">
      <c r="A4" s="6" t="s">
        <v>1</v>
      </c>
      <c r="B4" s="50" t="s">
        <v>2</v>
      </c>
      <c r="C4" s="6" t="s">
        <v>3</v>
      </c>
      <c r="D4" s="51" t="s">
        <v>4</v>
      </c>
      <c r="E4" s="51" t="s">
        <v>5</v>
      </c>
      <c r="F4" s="51" t="s">
        <v>6</v>
      </c>
      <c r="G4" s="52" t="s">
        <v>7</v>
      </c>
      <c r="H4" s="57" t="s">
        <v>8</v>
      </c>
      <c r="I4" s="58"/>
      <c r="J4" s="57" t="s">
        <v>9</v>
      </c>
      <c r="K4" s="58"/>
      <c r="L4" s="6" t="s">
        <v>10</v>
      </c>
      <c r="M4" s="6" t="s">
        <v>11</v>
      </c>
    </row>
    <row r="5" spans="1:17" s="14" customFormat="1" ht="54" x14ac:dyDescent="0.25">
      <c r="A5" s="8">
        <v>1</v>
      </c>
      <c r="B5" s="9">
        <v>68129018389</v>
      </c>
      <c r="C5" s="10" t="s">
        <v>281</v>
      </c>
      <c r="D5" s="11">
        <v>76200</v>
      </c>
      <c r="E5" s="11">
        <v>59385</v>
      </c>
      <c r="F5" s="11">
        <f t="shared" ref="F5:F53" si="0">E5</f>
        <v>59385</v>
      </c>
      <c r="G5" s="8" t="s">
        <v>13</v>
      </c>
      <c r="H5" s="12" t="s">
        <v>256</v>
      </c>
      <c r="I5" s="13">
        <f t="shared" ref="I5:I53" si="1">F5</f>
        <v>59385</v>
      </c>
      <c r="J5" s="12" t="str">
        <f t="shared" ref="J5:J53" si="2">H5</f>
        <v>หจก.ไฮ-เทค ไฟร์ อีควิพเมนต์ แอนด์ เซฟตี้</v>
      </c>
      <c r="K5" s="13">
        <f t="shared" ref="K5:K53" si="3">I5</f>
        <v>59385</v>
      </c>
      <c r="L5" s="12" t="s">
        <v>15</v>
      </c>
      <c r="M5" s="12" t="s">
        <v>282</v>
      </c>
    </row>
    <row r="6" spans="1:17" s="14" customFormat="1" ht="54" x14ac:dyDescent="0.25">
      <c r="A6" s="8">
        <v>2</v>
      </c>
      <c r="B6" s="9">
        <v>68129046421</v>
      </c>
      <c r="C6" s="10" t="s">
        <v>283</v>
      </c>
      <c r="D6" s="11">
        <v>19470</v>
      </c>
      <c r="E6" s="11">
        <f t="shared" ref="E6:E47" si="4">D6</f>
        <v>19470</v>
      </c>
      <c r="F6" s="11">
        <f t="shared" si="0"/>
        <v>19470</v>
      </c>
      <c r="G6" s="8" t="s">
        <v>13</v>
      </c>
      <c r="H6" s="12" t="s">
        <v>176</v>
      </c>
      <c r="I6" s="13">
        <f t="shared" si="1"/>
        <v>19470</v>
      </c>
      <c r="J6" s="12" t="str">
        <f t="shared" si="2"/>
        <v>บจก.สุภโชค</v>
      </c>
      <c r="K6" s="13">
        <f t="shared" si="3"/>
        <v>19470</v>
      </c>
      <c r="L6" s="12" t="s">
        <v>15</v>
      </c>
      <c r="M6" s="12" t="s">
        <v>284</v>
      </c>
    </row>
    <row r="7" spans="1:17" s="14" customFormat="1" ht="216" x14ac:dyDescent="0.25">
      <c r="A7" s="8">
        <v>3</v>
      </c>
      <c r="B7" s="9">
        <v>68129051517</v>
      </c>
      <c r="C7" s="10" t="s">
        <v>285</v>
      </c>
      <c r="D7" s="11">
        <v>108000</v>
      </c>
      <c r="E7" s="11">
        <f t="shared" si="4"/>
        <v>108000</v>
      </c>
      <c r="F7" s="11">
        <f t="shared" si="0"/>
        <v>108000</v>
      </c>
      <c r="G7" s="8" t="s">
        <v>13</v>
      </c>
      <c r="H7" s="12" t="s">
        <v>286</v>
      </c>
      <c r="I7" s="13">
        <f t="shared" si="1"/>
        <v>108000</v>
      </c>
      <c r="J7" s="12" t="str">
        <f t="shared" si="2"/>
        <v>หจก.ส.นรินทร์ ทัวร์</v>
      </c>
      <c r="K7" s="13">
        <f t="shared" si="3"/>
        <v>108000</v>
      </c>
      <c r="L7" s="12" t="s">
        <v>15</v>
      </c>
      <c r="M7" s="12" t="s">
        <v>287</v>
      </c>
    </row>
    <row r="8" spans="1:17" s="14" customFormat="1" ht="90" x14ac:dyDescent="0.25">
      <c r="A8" s="8">
        <v>4</v>
      </c>
      <c r="B8" s="9">
        <v>68129095791</v>
      </c>
      <c r="C8" s="10" t="s">
        <v>288</v>
      </c>
      <c r="D8" s="11">
        <v>15150</v>
      </c>
      <c r="E8" s="11">
        <f t="shared" si="4"/>
        <v>15150</v>
      </c>
      <c r="F8" s="11">
        <f t="shared" si="0"/>
        <v>15150</v>
      </c>
      <c r="G8" s="8" t="s">
        <v>13</v>
      </c>
      <c r="H8" s="12" t="s">
        <v>176</v>
      </c>
      <c r="I8" s="13">
        <f t="shared" si="1"/>
        <v>15150</v>
      </c>
      <c r="J8" s="12" t="str">
        <f t="shared" si="2"/>
        <v>บจก.สุภโชค</v>
      </c>
      <c r="K8" s="13">
        <f t="shared" si="3"/>
        <v>15150</v>
      </c>
      <c r="L8" s="12" t="s">
        <v>15</v>
      </c>
      <c r="M8" s="12" t="s">
        <v>289</v>
      </c>
    </row>
    <row r="9" spans="1:17" s="14" customFormat="1" ht="90" x14ac:dyDescent="0.25">
      <c r="A9" s="8">
        <v>5</v>
      </c>
      <c r="B9" s="9">
        <v>68129097888</v>
      </c>
      <c r="C9" s="10" t="s">
        <v>290</v>
      </c>
      <c r="D9" s="11">
        <v>7215</v>
      </c>
      <c r="E9" s="11">
        <f t="shared" si="4"/>
        <v>7215</v>
      </c>
      <c r="F9" s="11">
        <f t="shared" si="0"/>
        <v>7215</v>
      </c>
      <c r="G9" s="8" t="s">
        <v>13</v>
      </c>
      <c r="H9" s="12" t="s">
        <v>176</v>
      </c>
      <c r="I9" s="13">
        <f t="shared" si="1"/>
        <v>7215</v>
      </c>
      <c r="J9" s="12" t="str">
        <f t="shared" si="2"/>
        <v>บจก.สุภโชค</v>
      </c>
      <c r="K9" s="13">
        <f t="shared" si="3"/>
        <v>7215</v>
      </c>
      <c r="L9" s="12" t="s">
        <v>15</v>
      </c>
      <c r="M9" s="12" t="s">
        <v>291</v>
      </c>
    </row>
    <row r="10" spans="1:17" s="14" customFormat="1" ht="72" x14ac:dyDescent="0.25">
      <c r="A10" s="8">
        <v>6</v>
      </c>
      <c r="B10" s="9">
        <v>68129098495</v>
      </c>
      <c r="C10" s="10" t="s">
        <v>292</v>
      </c>
      <c r="D10" s="11">
        <v>11550</v>
      </c>
      <c r="E10" s="11">
        <f t="shared" si="4"/>
        <v>11550</v>
      </c>
      <c r="F10" s="11">
        <f t="shared" si="0"/>
        <v>11550</v>
      </c>
      <c r="G10" s="8" t="s">
        <v>13</v>
      </c>
      <c r="H10" s="12" t="s">
        <v>176</v>
      </c>
      <c r="I10" s="13">
        <f t="shared" si="1"/>
        <v>11550</v>
      </c>
      <c r="J10" s="12" t="str">
        <f t="shared" si="2"/>
        <v>บจก.สุภโชค</v>
      </c>
      <c r="K10" s="13">
        <f t="shared" si="3"/>
        <v>11550</v>
      </c>
      <c r="L10" s="12" t="s">
        <v>15</v>
      </c>
      <c r="M10" s="12" t="s">
        <v>293</v>
      </c>
    </row>
    <row r="11" spans="1:17" s="14" customFormat="1" ht="54" x14ac:dyDescent="0.25">
      <c r="A11" s="8">
        <v>7</v>
      </c>
      <c r="B11" s="9">
        <v>68129093627</v>
      </c>
      <c r="C11" s="10" t="s">
        <v>294</v>
      </c>
      <c r="D11" s="11">
        <v>151700</v>
      </c>
      <c r="E11" s="11">
        <f t="shared" si="4"/>
        <v>151700</v>
      </c>
      <c r="F11" s="11">
        <f t="shared" si="0"/>
        <v>151700</v>
      </c>
      <c r="G11" s="8" t="s">
        <v>13</v>
      </c>
      <c r="H11" s="12" t="s">
        <v>295</v>
      </c>
      <c r="I11" s="13">
        <f t="shared" si="1"/>
        <v>151700</v>
      </c>
      <c r="J11" s="12" t="str">
        <f t="shared" si="2"/>
        <v>บจก.จันทิมา</v>
      </c>
      <c r="K11" s="13">
        <f t="shared" si="3"/>
        <v>151700</v>
      </c>
      <c r="L11" s="12" t="s">
        <v>15</v>
      </c>
      <c r="M11" s="12" t="s">
        <v>296</v>
      </c>
    </row>
    <row r="12" spans="1:17" s="14" customFormat="1" ht="126" x14ac:dyDescent="0.25">
      <c r="A12" s="8">
        <v>8</v>
      </c>
      <c r="B12" s="9">
        <v>68129142250</v>
      </c>
      <c r="C12" s="10" t="s">
        <v>297</v>
      </c>
      <c r="D12" s="11">
        <v>7560</v>
      </c>
      <c r="E12" s="11">
        <f t="shared" si="4"/>
        <v>7560</v>
      </c>
      <c r="F12" s="11">
        <f t="shared" si="0"/>
        <v>7560</v>
      </c>
      <c r="G12" s="8" t="s">
        <v>13</v>
      </c>
      <c r="H12" s="12" t="s">
        <v>298</v>
      </c>
      <c r="I12" s="13">
        <f t="shared" si="1"/>
        <v>7560</v>
      </c>
      <c r="J12" s="12" t="str">
        <f t="shared" si="2"/>
        <v>นายศุภณัฐ  อินพิทักษ์</v>
      </c>
      <c r="K12" s="13">
        <f t="shared" si="3"/>
        <v>7560</v>
      </c>
      <c r="L12" s="12" t="s">
        <v>15</v>
      </c>
      <c r="M12" s="12" t="s">
        <v>299</v>
      </c>
    </row>
    <row r="13" spans="1:17" s="14" customFormat="1" ht="90" x14ac:dyDescent="0.25">
      <c r="A13" s="8">
        <v>9</v>
      </c>
      <c r="B13" s="9">
        <v>68129147188</v>
      </c>
      <c r="C13" s="10" t="s">
        <v>300</v>
      </c>
      <c r="D13" s="11">
        <v>19939</v>
      </c>
      <c r="E13" s="11">
        <f t="shared" si="4"/>
        <v>19939</v>
      </c>
      <c r="F13" s="11">
        <f t="shared" si="0"/>
        <v>19939</v>
      </c>
      <c r="G13" s="8" t="s">
        <v>13</v>
      </c>
      <c r="H13" s="12" t="s">
        <v>176</v>
      </c>
      <c r="I13" s="13">
        <f t="shared" si="1"/>
        <v>19939</v>
      </c>
      <c r="J13" s="12" t="str">
        <f t="shared" si="2"/>
        <v>บจก.สุภโชค</v>
      </c>
      <c r="K13" s="13">
        <f t="shared" si="3"/>
        <v>19939</v>
      </c>
      <c r="L13" s="12" t="s">
        <v>15</v>
      </c>
      <c r="M13" s="12" t="s">
        <v>301</v>
      </c>
    </row>
    <row r="14" spans="1:17" s="14" customFormat="1" ht="54" x14ac:dyDescent="0.25">
      <c r="A14" s="8">
        <v>10</v>
      </c>
      <c r="B14" s="9">
        <v>68129159880</v>
      </c>
      <c r="C14" s="10" t="s">
        <v>302</v>
      </c>
      <c r="D14" s="11">
        <v>59511</v>
      </c>
      <c r="E14" s="11">
        <f t="shared" si="4"/>
        <v>59511</v>
      </c>
      <c r="F14" s="11">
        <f t="shared" si="0"/>
        <v>59511</v>
      </c>
      <c r="G14" s="8" t="s">
        <v>13</v>
      </c>
      <c r="H14" s="12" t="s">
        <v>45</v>
      </c>
      <c r="I14" s="13">
        <f t="shared" si="1"/>
        <v>59511</v>
      </c>
      <c r="J14" s="12" t="str">
        <f t="shared" si="2"/>
        <v>ภัทร์วาณิชย์</v>
      </c>
      <c r="K14" s="13">
        <f t="shared" si="3"/>
        <v>59511</v>
      </c>
      <c r="L14" s="12" t="s">
        <v>15</v>
      </c>
      <c r="M14" s="12" t="s">
        <v>303</v>
      </c>
    </row>
    <row r="15" spans="1:17" s="14" customFormat="1" ht="54" x14ac:dyDescent="0.25">
      <c r="A15" s="8">
        <v>11</v>
      </c>
      <c r="B15" s="9">
        <v>68129162614</v>
      </c>
      <c r="C15" s="10" t="s">
        <v>304</v>
      </c>
      <c r="D15" s="11">
        <v>1480</v>
      </c>
      <c r="E15" s="11">
        <f t="shared" si="4"/>
        <v>1480</v>
      </c>
      <c r="F15" s="11">
        <f t="shared" si="0"/>
        <v>1480</v>
      </c>
      <c r="G15" s="8" t="s">
        <v>13</v>
      </c>
      <c r="H15" s="12" t="s">
        <v>305</v>
      </c>
      <c r="I15" s="13">
        <f t="shared" si="1"/>
        <v>1480</v>
      </c>
      <c r="J15" s="12" t="str">
        <f t="shared" si="2"/>
        <v>นายไพโรจน์  กิจสมัย</v>
      </c>
      <c r="K15" s="13">
        <f t="shared" si="3"/>
        <v>1480</v>
      </c>
      <c r="L15" s="12" t="s">
        <v>15</v>
      </c>
      <c r="M15" s="12" t="s">
        <v>306</v>
      </c>
    </row>
    <row r="16" spans="1:17" s="14" customFormat="1" ht="54" x14ac:dyDescent="0.25">
      <c r="A16" s="8">
        <v>12</v>
      </c>
      <c r="B16" s="9">
        <v>68129168563</v>
      </c>
      <c r="C16" s="10" t="s">
        <v>307</v>
      </c>
      <c r="D16" s="11">
        <v>3280</v>
      </c>
      <c r="E16" s="11">
        <f t="shared" si="4"/>
        <v>3280</v>
      </c>
      <c r="F16" s="11">
        <f t="shared" si="0"/>
        <v>3280</v>
      </c>
      <c r="G16" s="8" t="s">
        <v>13</v>
      </c>
      <c r="H16" s="12" t="s">
        <v>308</v>
      </c>
      <c r="I16" s="13">
        <f t="shared" si="1"/>
        <v>3280</v>
      </c>
      <c r="J16" s="12" t="str">
        <f t="shared" si="2"/>
        <v>ช.ลิ้มอะไหล่ยนต์</v>
      </c>
      <c r="K16" s="13">
        <f t="shared" si="3"/>
        <v>3280</v>
      </c>
      <c r="L16" s="12" t="s">
        <v>15</v>
      </c>
      <c r="M16" s="12" t="s">
        <v>309</v>
      </c>
    </row>
    <row r="17" spans="1:13" s="14" customFormat="1" ht="72" x14ac:dyDescent="0.25">
      <c r="A17" s="8">
        <v>13</v>
      </c>
      <c r="B17" s="9">
        <v>68129162688</v>
      </c>
      <c r="C17" s="10" t="s">
        <v>310</v>
      </c>
      <c r="D17" s="11">
        <v>4390</v>
      </c>
      <c r="E17" s="11">
        <f t="shared" si="4"/>
        <v>4390</v>
      </c>
      <c r="F17" s="11">
        <f t="shared" si="0"/>
        <v>4390</v>
      </c>
      <c r="G17" s="8" t="s">
        <v>13</v>
      </c>
      <c r="H17" s="12" t="s">
        <v>45</v>
      </c>
      <c r="I17" s="13">
        <f t="shared" si="1"/>
        <v>4390</v>
      </c>
      <c r="J17" s="12" t="str">
        <f t="shared" si="2"/>
        <v>ภัทร์วาณิชย์</v>
      </c>
      <c r="K17" s="13">
        <f t="shared" si="3"/>
        <v>4390</v>
      </c>
      <c r="L17" s="12" t="s">
        <v>15</v>
      </c>
      <c r="M17" s="12" t="s">
        <v>311</v>
      </c>
    </row>
    <row r="18" spans="1:13" s="14" customFormat="1" ht="72" x14ac:dyDescent="0.25">
      <c r="A18" s="8">
        <v>14</v>
      </c>
      <c r="B18" s="9">
        <v>68129160850</v>
      </c>
      <c r="C18" s="10" t="s">
        <v>310</v>
      </c>
      <c r="D18" s="11">
        <v>6690</v>
      </c>
      <c r="E18" s="11">
        <f t="shared" si="4"/>
        <v>6690</v>
      </c>
      <c r="F18" s="11">
        <f t="shared" si="0"/>
        <v>6690</v>
      </c>
      <c r="G18" s="8" t="s">
        <v>13</v>
      </c>
      <c r="H18" s="12" t="s">
        <v>45</v>
      </c>
      <c r="I18" s="13">
        <f t="shared" si="1"/>
        <v>6690</v>
      </c>
      <c r="J18" s="12" t="str">
        <f t="shared" si="2"/>
        <v>ภัทร์วาณิชย์</v>
      </c>
      <c r="K18" s="13">
        <f t="shared" si="3"/>
        <v>6690</v>
      </c>
      <c r="L18" s="12" t="s">
        <v>15</v>
      </c>
      <c r="M18" s="12" t="s">
        <v>312</v>
      </c>
    </row>
    <row r="19" spans="1:13" s="14" customFormat="1" ht="54" x14ac:dyDescent="0.25">
      <c r="A19" s="8">
        <v>15</v>
      </c>
      <c r="B19" s="9">
        <v>68129193980</v>
      </c>
      <c r="C19" s="10" t="s">
        <v>313</v>
      </c>
      <c r="D19" s="11">
        <v>14338</v>
      </c>
      <c r="E19" s="11">
        <f t="shared" si="4"/>
        <v>14338</v>
      </c>
      <c r="F19" s="11">
        <f t="shared" si="0"/>
        <v>14338</v>
      </c>
      <c r="G19" s="8" t="s">
        <v>13</v>
      </c>
      <c r="H19" s="12" t="s">
        <v>314</v>
      </c>
      <c r="I19" s="13">
        <f t="shared" si="1"/>
        <v>14338</v>
      </c>
      <c r="J19" s="12" t="str">
        <f t="shared" si="2"/>
        <v>บจก.ศิวัช 1986</v>
      </c>
      <c r="K19" s="13">
        <f t="shared" si="3"/>
        <v>14338</v>
      </c>
      <c r="L19" s="12" t="s">
        <v>15</v>
      </c>
      <c r="M19" s="12" t="s">
        <v>315</v>
      </c>
    </row>
    <row r="20" spans="1:13" s="14" customFormat="1" ht="54" x14ac:dyDescent="0.25">
      <c r="A20" s="8">
        <v>16</v>
      </c>
      <c r="B20" s="9">
        <v>68129198989</v>
      </c>
      <c r="C20" s="10" t="s">
        <v>316</v>
      </c>
      <c r="D20" s="11">
        <v>12840</v>
      </c>
      <c r="E20" s="11">
        <f t="shared" si="4"/>
        <v>12840</v>
      </c>
      <c r="F20" s="11">
        <f t="shared" si="0"/>
        <v>12840</v>
      </c>
      <c r="G20" s="8" t="s">
        <v>13</v>
      </c>
      <c r="H20" s="12" t="s">
        <v>314</v>
      </c>
      <c r="I20" s="13">
        <f t="shared" si="1"/>
        <v>12840</v>
      </c>
      <c r="J20" s="12" t="str">
        <f t="shared" si="2"/>
        <v>บจก.ศิวัช 1986</v>
      </c>
      <c r="K20" s="13">
        <f t="shared" si="3"/>
        <v>12840</v>
      </c>
      <c r="L20" s="12" t="s">
        <v>15</v>
      </c>
      <c r="M20" s="12" t="s">
        <v>317</v>
      </c>
    </row>
    <row r="21" spans="1:13" s="14" customFormat="1" ht="54" x14ac:dyDescent="0.25">
      <c r="A21" s="8">
        <v>17</v>
      </c>
      <c r="B21" s="9">
        <v>68129204788</v>
      </c>
      <c r="C21" s="10" t="s">
        <v>318</v>
      </c>
      <c r="D21" s="11">
        <v>33258.28</v>
      </c>
      <c r="E21" s="11">
        <f t="shared" si="4"/>
        <v>33258.28</v>
      </c>
      <c r="F21" s="11">
        <f t="shared" si="0"/>
        <v>33258.28</v>
      </c>
      <c r="G21" s="8" t="s">
        <v>13</v>
      </c>
      <c r="H21" s="12" t="s">
        <v>314</v>
      </c>
      <c r="I21" s="13">
        <f t="shared" si="1"/>
        <v>33258.28</v>
      </c>
      <c r="J21" s="12" t="str">
        <f t="shared" si="2"/>
        <v>บจก.ศิวัช 1986</v>
      </c>
      <c r="K21" s="13">
        <f t="shared" si="3"/>
        <v>33258.28</v>
      </c>
      <c r="L21" s="12" t="s">
        <v>15</v>
      </c>
      <c r="M21" s="12" t="s">
        <v>319</v>
      </c>
    </row>
    <row r="22" spans="1:13" s="14" customFormat="1" ht="54" x14ac:dyDescent="0.25">
      <c r="A22" s="8">
        <v>18</v>
      </c>
      <c r="B22" s="9">
        <v>68129210072</v>
      </c>
      <c r="C22" s="10" t="s">
        <v>320</v>
      </c>
      <c r="D22" s="11">
        <v>20000</v>
      </c>
      <c r="E22" s="11">
        <f t="shared" si="4"/>
        <v>20000</v>
      </c>
      <c r="F22" s="11">
        <f t="shared" si="0"/>
        <v>20000</v>
      </c>
      <c r="G22" s="8" t="s">
        <v>13</v>
      </c>
      <c r="H22" s="12" t="s">
        <v>136</v>
      </c>
      <c r="I22" s="13">
        <f t="shared" si="1"/>
        <v>20000</v>
      </c>
      <c r="J22" s="12" t="str">
        <f t="shared" si="2"/>
        <v>เอ คอม เซอร์วิส</v>
      </c>
      <c r="K22" s="13">
        <f t="shared" si="3"/>
        <v>20000</v>
      </c>
      <c r="L22" s="12" t="s">
        <v>15</v>
      </c>
      <c r="M22" s="12" t="s">
        <v>321</v>
      </c>
    </row>
    <row r="23" spans="1:13" s="14" customFormat="1" ht="54" x14ac:dyDescent="0.25">
      <c r="A23" s="8">
        <v>19</v>
      </c>
      <c r="B23" s="9">
        <v>68129268642</v>
      </c>
      <c r="C23" s="10" t="s">
        <v>322</v>
      </c>
      <c r="D23" s="11">
        <v>12626</v>
      </c>
      <c r="E23" s="11">
        <f t="shared" si="4"/>
        <v>12626</v>
      </c>
      <c r="F23" s="11">
        <f t="shared" si="0"/>
        <v>12626</v>
      </c>
      <c r="G23" s="8" t="s">
        <v>13</v>
      </c>
      <c r="H23" s="12" t="s">
        <v>139</v>
      </c>
      <c r="I23" s="13">
        <f t="shared" si="1"/>
        <v>12626</v>
      </c>
      <c r="J23" s="12" t="str">
        <f t="shared" si="2"/>
        <v>บจก.โชคทวีพัชญ์(2020)</v>
      </c>
      <c r="K23" s="13">
        <f t="shared" si="3"/>
        <v>12626</v>
      </c>
      <c r="L23" s="12" t="s">
        <v>15</v>
      </c>
      <c r="M23" s="12" t="s">
        <v>323</v>
      </c>
    </row>
    <row r="24" spans="1:13" s="14" customFormat="1" ht="54" x14ac:dyDescent="0.25">
      <c r="A24" s="8">
        <v>20</v>
      </c>
      <c r="B24" s="9">
        <v>68129322524</v>
      </c>
      <c r="C24" s="10" t="s">
        <v>209</v>
      </c>
      <c r="D24" s="11">
        <v>4173</v>
      </c>
      <c r="E24" s="11">
        <f t="shared" si="4"/>
        <v>4173</v>
      </c>
      <c r="F24" s="11">
        <f t="shared" si="0"/>
        <v>4173</v>
      </c>
      <c r="G24" s="8" t="s">
        <v>13</v>
      </c>
      <c r="H24" s="12" t="s">
        <v>136</v>
      </c>
      <c r="I24" s="13">
        <f t="shared" si="1"/>
        <v>4173</v>
      </c>
      <c r="J24" s="12" t="str">
        <f t="shared" si="2"/>
        <v>เอ คอม เซอร์วิส</v>
      </c>
      <c r="K24" s="13">
        <f t="shared" si="3"/>
        <v>4173</v>
      </c>
      <c r="L24" s="12" t="s">
        <v>15</v>
      </c>
      <c r="M24" s="12" t="s">
        <v>324</v>
      </c>
    </row>
    <row r="25" spans="1:13" s="14" customFormat="1" ht="54" x14ac:dyDescent="0.25">
      <c r="A25" s="8">
        <v>21</v>
      </c>
      <c r="B25" s="9">
        <v>68129331734</v>
      </c>
      <c r="C25" s="10" t="s">
        <v>325</v>
      </c>
      <c r="D25" s="11">
        <v>3210</v>
      </c>
      <c r="E25" s="11">
        <f t="shared" si="4"/>
        <v>3210</v>
      </c>
      <c r="F25" s="11">
        <f t="shared" si="0"/>
        <v>3210</v>
      </c>
      <c r="G25" s="8" t="s">
        <v>13</v>
      </c>
      <c r="H25" s="12" t="s">
        <v>136</v>
      </c>
      <c r="I25" s="13">
        <f t="shared" si="1"/>
        <v>3210</v>
      </c>
      <c r="J25" s="12" t="str">
        <f t="shared" si="2"/>
        <v>เอ คอม เซอร์วิส</v>
      </c>
      <c r="K25" s="13">
        <f t="shared" si="3"/>
        <v>3210</v>
      </c>
      <c r="L25" s="12" t="s">
        <v>15</v>
      </c>
      <c r="M25" s="12" t="s">
        <v>326</v>
      </c>
    </row>
    <row r="26" spans="1:13" s="14" customFormat="1" ht="54" x14ac:dyDescent="0.25">
      <c r="A26" s="8">
        <v>22</v>
      </c>
      <c r="B26" s="9">
        <v>68129325472</v>
      </c>
      <c r="C26" s="10" t="s">
        <v>327</v>
      </c>
      <c r="D26" s="11">
        <v>3210</v>
      </c>
      <c r="E26" s="11">
        <f t="shared" si="4"/>
        <v>3210</v>
      </c>
      <c r="F26" s="11">
        <f t="shared" si="0"/>
        <v>3210</v>
      </c>
      <c r="G26" s="8" t="s">
        <v>13</v>
      </c>
      <c r="H26" s="12" t="s">
        <v>136</v>
      </c>
      <c r="I26" s="13">
        <f t="shared" si="1"/>
        <v>3210</v>
      </c>
      <c r="J26" s="12" t="str">
        <f t="shared" si="2"/>
        <v>เอ คอม เซอร์วิส</v>
      </c>
      <c r="K26" s="13">
        <f t="shared" si="3"/>
        <v>3210</v>
      </c>
      <c r="L26" s="12" t="s">
        <v>15</v>
      </c>
      <c r="M26" s="12" t="s">
        <v>328</v>
      </c>
    </row>
    <row r="27" spans="1:13" s="14" customFormat="1" ht="54" x14ac:dyDescent="0.25">
      <c r="A27" s="8">
        <v>23</v>
      </c>
      <c r="B27" s="9">
        <v>68129360201</v>
      </c>
      <c r="C27" s="10" t="s">
        <v>329</v>
      </c>
      <c r="D27" s="11">
        <v>23400.9</v>
      </c>
      <c r="E27" s="11">
        <f t="shared" si="4"/>
        <v>23400.9</v>
      </c>
      <c r="F27" s="11">
        <f t="shared" si="0"/>
        <v>23400.9</v>
      </c>
      <c r="G27" s="8" t="s">
        <v>13</v>
      </c>
      <c r="H27" s="12" t="s">
        <v>136</v>
      </c>
      <c r="I27" s="13">
        <f t="shared" si="1"/>
        <v>23400.9</v>
      </c>
      <c r="J27" s="12" t="str">
        <f t="shared" si="2"/>
        <v>เอ คอม เซอร์วิส</v>
      </c>
      <c r="K27" s="13">
        <f t="shared" si="3"/>
        <v>23400.9</v>
      </c>
      <c r="L27" s="12" t="s">
        <v>15</v>
      </c>
      <c r="M27" s="12" t="s">
        <v>330</v>
      </c>
    </row>
    <row r="28" spans="1:13" s="14" customFormat="1" ht="54" x14ac:dyDescent="0.25">
      <c r="A28" s="8">
        <v>24</v>
      </c>
      <c r="B28" s="9">
        <v>68129360201</v>
      </c>
      <c r="C28" s="10" t="s">
        <v>329</v>
      </c>
      <c r="D28" s="11">
        <v>23400.9</v>
      </c>
      <c r="E28" s="11">
        <f t="shared" si="4"/>
        <v>23400.9</v>
      </c>
      <c r="F28" s="11">
        <f t="shared" si="0"/>
        <v>23400.9</v>
      </c>
      <c r="G28" s="8" t="s">
        <v>13</v>
      </c>
      <c r="H28" s="12" t="s">
        <v>136</v>
      </c>
      <c r="I28" s="13">
        <f t="shared" si="1"/>
        <v>23400.9</v>
      </c>
      <c r="J28" s="12" t="str">
        <f t="shared" si="2"/>
        <v>เอ คอม เซอร์วิส</v>
      </c>
      <c r="K28" s="13">
        <f t="shared" si="3"/>
        <v>23400.9</v>
      </c>
      <c r="L28" s="12" t="s">
        <v>15</v>
      </c>
      <c r="M28" s="12" t="s">
        <v>330</v>
      </c>
    </row>
    <row r="29" spans="1:13" s="14" customFormat="1" ht="54" x14ac:dyDescent="0.25">
      <c r="A29" s="8">
        <v>25</v>
      </c>
      <c r="B29" s="9">
        <v>68129365263</v>
      </c>
      <c r="C29" s="10" t="s">
        <v>331</v>
      </c>
      <c r="D29" s="11">
        <v>26550</v>
      </c>
      <c r="E29" s="11">
        <f t="shared" si="4"/>
        <v>26550</v>
      </c>
      <c r="F29" s="11">
        <f t="shared" si="0"/>
        <v>26550</v>
      </c>
      <c r="G29" s="8" t="s">
        <v>13</v>
      </c>
      <c r="H29" s="12" t="s">
        <v>332</v>
      </c>
      <c r="I29" s="13">
        <f t="shared" si="1"/>
        <v>26550</v>
      </c>
      <c r="J29" s="12" t="str">
        <f t="shared" si="2"/>
        <v>สวนพฤกษา(สามพราน)</v>
      </c>
      <c r="K29" s="13">
        <f t="shared" si="3"/>
        <v>26550</v>
      </c>
      <c r="L29" s="12" t="s">
        <v>15</v>
      </c>
      <c r="M29" s="12" t="s">
        <v>333</v>
      </c>
    </row>
    <row r="30" spans="1:13" s="14" customFormat="1" ht="54" x14ac:dyDescent="0.25">
      <c r="A30" s="8">
        <v>26</v>
      </c>
      <c r="B30" s="9">
        <v>68129363862</v>
      </c>
      <c r="C30" s="10" t="s">
        <v>334</v>
      </c>
      <c r="D30" s="11">
        <v>12504.02</v>
      </c>
      <c r="E30" s="11">
        <f t="shared" si="4"/>
        <v>12504.02</v>
      </c>
      <c r="F30" s="11">
        <f t="shared" si="0"/>
        <v>12504.02</v>
      </c>
      <c r="G30" s="8" t="s">
        <v>13</v>
      </c>
      <c r="H30" s="12" t="s">
        <v>139</v>
      </c>
      <c r="I30" s="13">
        <f t="shared" si="1"/>
        <v>12504.02</v>
      </c>
      <c r="J30" s="12" t="str">
        <f t="shared" si="2"/>
        <v>บจก.โชคทวีพัชญ์(2020)</v>
      </c>
      <c r="K30" s="13">
        <f t="shared" si="3"/>
        <v>12504.02</v>
      </c>
      <c r="L30" s="12" t="s">
        <v>15</v>
      </c>
      <c r="M30" s="12" t="s">
        <v>335</v>
      </c>
    </row>
    <row r="31" spans="1:13" s="14" customFormat="1" ht="54" x14ac:dyDescent="0.25">
      <c r="A31" s="8">
        <v>27</v>
      </c>
      <c r="B31" s="9">
        <v>68129358616</v>
      </c>
      <c r="C31" s="10" t="s">
        <v>336</v>
      </c>
      <c r="D31" s="11">
        <v>12000</v>
      </c>
      <c r="E31" s="11">
        <f t="shared" si="4"/>
        <v>12000</v>
      </c>
      <c r="F31" s="11">
        <f t="shared" si="0"/>
        <v>12000</v>
      </c>
      <c r="G31" s="8" t="s">
        <v>13</v>
      </c>
      <c r="H31" s="12" t="s">
        <v>131</v>
      </c>
      <c r="I31" s="13">
        <f t="shared" si="1"/>
        <v>12000</v>
      </c>
      <c r="J31" s="12" t="str">
        <f t="shared" si="2"/>
        <v>นายปัญญา  แพรแก้ว</v>
      </c>
      <c r="K31" s="13">
        <f t="shared" si="3"/>
        <v>12000</v>
      </c>
      <c r="L31" s="12" t="s">
        <v>15</v>
      </c>
      <c r="M31" s="12" t="s">
        <v>337</v>
      </c>
    </row>
    <row r="32" spans="1:13" s="14" customFormat="1" ht="54" x14ac:dyDescent="0.25">
      <c r="A32" s="8">
        <v>28</v>
      </c>
      <c r="B32" s="9">
        <v>68129439811</v>
      </c>
      <c r="C32" s="10" t="s">
        <v>338</v>
      </c>
      <c r="D32" s="11">
        <v>32090</v>
      </c>
      <c r="E32" s="11">
        <f t="shared" si="4"/>
        <v>32090</v>
      </c>
      <c r="F32" s="11">
        <f t="shared" si="0"/>
        <v>32090</v>
      </c>
      <c r="G32" s="8" t="s">
        <v>13</v>
      </c>
      <c r="H32" s="12" t="s">
        <v>45</v>
      </c>
      <c r="I32" s="13">
        <f t="shared" si="1"/>
        <v>32090</v>
      </c>
      <c r="J32" s="12" t="str">
        <f t="shared" si="2"/>
        <v>ภัทร์วาณิชย์</v>
      </c>
      <c r="K32" s="13">
        <f t="shared" si="3"/>
        <v>32090</v>
      </c>
      <c r="L32" s="12" t="s">
        <v>15</v>
      </c>
      <c r="M32" s="12" t="s">
        <v>339</v>
      </c>
    </row>
    <row r="33" spans="1:13" s="14" customFormat="1" ht="54" x14ac:dyDescent="0.25">
      <c r="A33" s="8">
        <v>29</v>
      </c>
      <c r="B33" s="9">
        <v>68129443530</v>
      </c>
      <c r="C33" s="10" t="s">
        <v>340</v>
      </c>
      <c r="D33" s="11">
        <v>19375</v>
      </c>
      <c r="E33" s="11">
        <f t="shared" si="4"/>
        <v>19375</v>
      </c>
      <c r="F33" s="11">
        <f t="shared" si="0"/>
        <v>19375</v>
      </c>
      <c r="G33" s="8" t="s">
        <v>13</v>
      </c>
      <c r="H33" s="12" t="s">
        <v>341</v>
      </c>
      <c r="I33" s="13">
        <f t="shared" si="1"/>
        <v>19375</v>
      </c>
      <c r="J33" s="12" t="str">
        <f t="shared" si="2"/>
        <v>อุษาตุ๊กตา2</v>
      </c>
      <c r="K33" s="13">
        <f t="shared" si="3"/>
        <v>19375</v>
      </c>
      <c r="L33" s="12" t="s">
        <v>15</v>
      </c>
      <c r="M33" s="12" t="s">
        <v>342</v>
      </c>
    </row>
    <row r="34" spans="1:13" s="14" customFormat="1" ht="54" x14ac:dyDescent="0.25">
      <c r="A34" s="8">
        <v>30</v>
      </c>
      <c r="B34" s="9">
        <v>68129452460</v>
      </c>
      <c r="C34" s="10" t="s">
        <v>343</v>
      </c>
      <c r="D34" s="11">
        <v>120000</v>
      </c>
      <c r="E34" s="11">
        <f t="shared" si="4"/>
        <v>120000</v>
      </c>
      <c r="F34" s="11">
        <f t="shared" si="0"/>
        <v>120000</v>
      </c>
      <c r="G34" s="8" t="s">
        <v>13</v>
      </c>
      <c r="H34" s="12" t="s">
        <v>344</v>
      </c>
      <c r="I34" s="13">
        <f t="shared" si="1"/>
        <v>120000</v>
      </c>
      <c r="J34" s="12" t="str">
        <f t="shared" si="2"/>
        <v>นายอานุพัทธ์  สุดปฐม</v>
      </c>
      <c r="K34" s="13">
        <f t="shared" si="3"/>
        <v>120000</v>
      </c>
      <c r="L34" s="12" t="s">
        <v>15</v>
      </c>
      <c r="M34" s="12" t="s">
        <v>345</v>
      </c>
    </row>
    <row r="35" spans="1:13" s="14" customFormat="1" ht="72" x14ac:dyDescent="0.25">
      <c r="A35" s="8">
        <v>31</v>
      </c>
      <c r="B35" s="9">
        <v>68129449666</v>
      </c>
      <c r="C35" s="10" t="s">
        <v>346</v>
      </c>
      <c r="D35" s="11">
        <v>20000</v>
      </c>
      <c r="E35" s="11">
        <f t="shared" si="4"/>
        <v>20000</v>
      </c>
      <c r="F35" s="11">
        <f t="shared" si="0"/>
        <v>20000</v>
      </c>
      <c r="G35" s="8" t="s">
        <v>13</v>
      </c>
      <c r="H35" s="12" t="s">
        <v>74</v>
      </c>
      <c r="I35" s="13">
        <f t="shared" si="1"/>
        <v>20000</v>
      </c>
      <c r="J35" s="12" t="str">
        <f t="shared" si="2"/>
        <v>นายพิเชษฐ์  มหาสวัสดิ์</v>
      </c>
      <c r="K35" s="13">
        <f t="shared" si="3"/>
        <v>20000</v>
      </c>
      <c r="L35" s="12" t="s">
        <v>15</v>
      </c>
      <c r="M35" s="12" t="s">
        <v>347</v>
      </c>
    </row>
    <row r="36" spans="1:13" s="14" customFormat="1" ht="54" x14ac:dyDescent="0.25">
      <c r="A36" s="8">
        <v>32</v>
      </c>
      <c r="B36" s="9">
        <v>68129447518</v>
      </c>
      <c r="C36" s="10" t="s">
        <v>348</v>
      </c>
      <c r="D36" s="11">
        <v>26850</v>
      </c>
      <c r="E36" s="11">
        <f t="shared" si="4"/>
        <v>26850</v>
      </c>
      <c r="F36" s="11">
        <f t="shared" si="0"/>
        <v>26850</v>
      </c>
      <c r="G36" s="8" t="s">
        <v>13</v>
      </c>
      <c r="H36" s="12" t="s">
        <v>77</v>
      </c>
      <c r="I36" s="13">
        <f t="shared" si="1"/>
        <v>26850</v>
      </c>
      <c r="J36" s="12" t="str">
        <f t="shared" si="2"/>
        <v>นายชลสิทธิ์  ระหงษ์</v>
      </c>
      <c r="K36" s="13">
        <f t="shared" si="3"/>
        <v>26850</v>
      </c>
      <c r="L36" s="12" t="s">
        <v>15</v>
      </c>
      <c r="M36" s="12" t="s">
        <v>349</v>
      </c>
    </row>
    <row r="37" spans="1:13" s="14" customFormat="1" ht="54" x14ac:dyDescent="0.25">
      <c r="A37" s="8">
        <v>33</v>
      </c>
      <c r="B37" s="9">
        <v>68129444448</v>
      </c>
      <c r="C37" s="10" t="s">
        <v>350</v>
      </c>
      <c r="D37" s="11">
        <v>7955.45</v>
      </c>
      <c r="E37" s="11">
        <f t="shared" si="4"/>
        <v>7955.45</v>
      </c>
      <c r="F37" s="11">
        <f t="shared" si="0"/>
        <v>7955.45</v>
      </c>
      <c r="G37" s="8" t="s">
        <v>13</v>
      </c>
      <c r="H37" s="12" t="s">
        <v>42</v>
      </c>
      <c r="I37" s="13">
        <f t="shared" si="1"/>
        <v>7955.45</v>
      </c>
      <c r="J37" s="12" t="str">
        <f t="shared" si="2"/>
        <v>ไทย อาร์ต พริ้นติ้ง กรุ๊ป</v>
      </c>
      <c r="K37" s="13">
        <f t="shared" si="3"/>
        <v>7955.45</v>
      </c>
      <c r="L37" s="12" t="s">
        <v>15</v>
      </c>
      <c r="M37" s="12" t="s">
        <v>351</v>
      </c>
    </row>
    <row r="38" spans="1:13" s="14" customFormat="1" ht="54" x14ac:dyDescent="0.25">
      <c r="A38" s="8">
        <v>34</v>
      </c>
      <c r="B38" s="9">
        <v>68129447510</v>
      </c>
      <c r="C38" s="10" t="s">
        <v>111</v>
      </c>
      <c r="D38" s="11">
        <v>9000</v>
      </c>
      <c r="E38" s="11">
        <f t="shared" si="4"/>
        <v>9000</v>
      </c>
      <c r="F38" s="11">
        <f t="shared" si="0"/>
        <v>9000</v>
      </c>
      <c r="G38" s="8" t="s">
        <v>13</v>
      </c>
      <c r="H38" s="12" t="s">
        <v>188</v>
      </c>
      <c r="I38" s="13">
        <f t="shared" si="1"/>
        <v>9000</v>
      </c>
      <c r="J38" s="12" t="str">
        <f t="shared" si="2"/>
        <v>บจก.สุพรยางยนต์(2559)</v>
      </c>
      <c r="K38" s="13">
        <f t="shared" si="3"/>
        <v>9000</v>
      </c>
      <c r="L38" s="12" t="s">
        <v>15</v>
      </c>
      <c r="M38" s="12" t="s">
        <v>352</v>
      </c>
    </row>
    <row r="39" spans="1:13" s="14" customFormat="1" ht="54" x14ac:dyDescent="0.25">
      <c r="A39" s="8">
        <v>35</v>
      </c>
      <c r="B39" s="9">
        <v>68129454221</v>
      </c>
      <c r="C39" s="10" t="s">
        <v>353</v>
      </c>
      <c r="D39" s="11">
        <v>8500</v>
      </c>
      <c r="E39" s="11">
        <f t="shared" si="4"/>
        <v>8500</v>
      </c>
      <c r="F39" s="11">
        <f t="shared" si="0"/>
        <v>8500</v>
      </c>
      <c r="G39" s="8" t="s">
        <v>13</v>
      </c>
      <c r="H39" s="12" t="s">
        <v>197</v>
      </c>
      <c r="I39" s="13">
        <f t="shared" si="1"/>
        <v>8500</v>
      </c>
      <c r="J39" s="12" t="str">
        <f t="shared" si="2"/>
        <v>บจก.เจ.เอส.9518</v>
      </c>
      <c r="K39" s="13">
        <f t="shared" si="3"/>
        <v>8500</v>
      </c>
      <c r="L39" s="12" t="s">
        <v>15</v>
      </c>
      <c r="M39" s="12" t="s">
        <v>354</v>
      </c>
    </row>
    <row r="40" spans="1:13" s="14" customFormat="1" ht="54" x14ac:dyDescent="0.25">
      <c r="A40" s="8">
        <v>36</v>
      </c>
      <c r="B40" s="9">
        <v>68129457374</v>
      </c>
      <c r="C40" s="10" t="s">
        <v>355</v>
      </c>
      <c r="D40" s="11">
        <v>9630</v>
      </c>
      <c r="E40" s="11">
        <f t="shared" si="4"/>
        <v>9630</v>
      </c>
      <c r="F40" s="11">
        <f t="shared" si="0"/>
        <v>9630</v>
      </c>
      <c r="G40" s="8" t="s">
        <v>13</v>
      </c>
      <c r="H40" s="12" t="s">
        <v>314</v>
      </c>
      <c r="I40" s="13">
        <f t="shared" si="1"/>
        <v>9630</v>
      </c>
      <c r="J40" s="12" t="str">
        <f t="shared" si="2"/>
        <v>บจก.ศิวัช 1986</v>
      </c>
      <c r="K40" s="13">
        <f t="shared" si="3"/>
        <v>9630</v>
      </c>
      <c r="L40" s="12" t="s">
        <v>15</v>
      </c>
      <c r="M40" s="12" t="s">
        <v>356</v>
      </c>
    </row>
    <row r="41" spans="1:13" s="14" customFormat="1" ht="54" x14ac:dyDescent="0.25">
      <c r="A41" s="8">
        <v>37</v>
      </c>
      <c r="B41" s="9">
        <v>68129462531</v>
      </c>
      <c r="C41" s="10" t="s">
        <v>357</v>
      </c>
      <c r="D41" s="11">
        <v>8025</v>
      </c>
      <c r="E41" s="11">
        <f t="shared" si="4"/>
        <v>8025</v>
      </c>
      <c r="F41" s="11">
        <f t="shared" si="0"/>
        <v>8025</v>
      </c>
      <c r="G41" s="8" t="s">
        <v>13</v>
      </c>
      <c r="H41" s="12" t="s">
        <v>358</v>
      </c>
      <c r="I41" s="13">
        <f t="shared" si="1"/>
        <v>8025</v>
      </c>
      <c r="J41" s="12" t="str">
        <f t="shared" si="2"/>
        <v>บจก.ทีดี แลนด์ แอนด์ แอซเซ็ท</v>
      </c>
      <c r="K41" s="13">
        <f t="shared" si="3"/>
        <v>8025</v>
      </c>
      <c r="L41" s="12" t="s">
        <v>15</v>
      </c>
      <c r="M41" s="12" t="s">
        <v>359</v>
      </c>
    </row>
    <row r="42" spans="1:13" s="14" customFormat="1" ht="54" x14ac:dyDescent="0.25">
      <c r="A42" s="8">
        <v>38</v>
      </c>
      <c r="B42" s="9">
        <v>68129480008</v>
      </c>
      <c r="C42" s="10" t="s">
        <v>360</v>
      </c>
      <c r="D42" s="11">
        <v>11274.59</v>
      </c>
      <c r="E42" s="11">
        <f t="shared" si="4"/>
        <v>11274.59</v>
      </c>
      <c r="F42" s="11">
        <f t="shared" si="0"/>
        <v>11274.59</v>
      </c>
      <c r="G42" s="8" t="s">
        <v>13</v>
      </c>
      <c r="H42" s="12" t="s">
        <v>42</v>
      </c>
      <c r="I42" s="13">
        <f t="shared" si="1"/>
        <v>11274.59</v>
      </c>
      <c r="J42" s="12" t="str">
        <f t="shared" si="2"/>
        <v>ไทย อาร์ต พริ้นติ้ง กรุ๊ป</v>
      </c>
      <c r="K42" s="13">
        <f t="shared" si="3"/>
        <v>11274.59</v>
      </c>
      <c r="L42" s="12" t="s">
        <v>15</v>
      </c>
      <c r="M42" s="12" t="s">
        <v>361</v>
      </c>
    </row>
    <row r="43" spans="1:13" s="14" customFormat="1" ht="72" x14ac:dyDescent="0.25">
      <c r="A43" s="8">
        <v>39</v>
      </c>
      <c r="B43" s="9">
        <v>68129478330</v>
      </c>
      <c r="C43" s="10" t="s">
        <v>362</v>
      </c>
      <c r="D43" s="11">
        <v>18000</v>
      </c>
      <c r="E43" s="11">
        <f t="shared" si="4"/>
        <v>18000</v>
      </c>
      <c r="F43" s="11">
        <f t="shared" si="0"/>
        <v>18000</v>
      </c>
      <c r="G43" s="8" t="s">
        <v>13</v>
      </c>
      <c r="H43" s="12" t="s">
        <v>363</v>
      </c>
      <c r="I43" s="13">
        <f t="shared" si="1"/>
        <v>18000</v>
      </c>
      <c r="J43" s="12" t="str">
        <f t="shared" si="2"/>
        <v>นางสาวจุฑามาศ  เชาว์ทัต</v>
      </c>
      <c r="K43" s="13">
        <f t="shared" si="3"/>
        <v>18000</v>
      </c>
      <c r="L43" s="12" t="s">
        <v>15</v>
      </c>
      <c r="M43" s="12" t="s">
        <v>364</v>
      </c>
    </row>
    <row r="44" spans="1:13" s="14" customFormat="1" ht="54" x14ac:dyDescent="0.25">
      <c r="A44" s="8">
        <v>40</v>
      </c>
      <c r="B44" s="9">
        <v>68129476061</v>
      </c>
      <c r="C44" s="10" t="s">
        <v>365</v>
      </c>
      <c r="D44" s="11">
        <v>35000</v>
      </c>
      <c r="E44" s="11">
        <f t="shared" si="4"/>
        <v>35000</v>
      </c>
      <c r="F44" s="11">
        <f t="shared" si="0"/>
        <v>35000</v>
      </c>
      <c r="G44" s="8" t="s">
        <v>13</v>
      </c>
      <c r="H44" s="12" t="s">
        <v>366</v>
      </c>
      <c r="I44" s="13">
        <f t="shared" si="1"/>
        <v>35000</v>
      </c>
      <c r="J44" s="12" t="str">
        <f t="shared" si="2"/>
        <v>ชัยวัฒน์  สตูดิโอ</v>
      </c>
      <c r="K44" s="13">
        <f t="shared" si="3"/>
        <v>35000</v>
      </c>
      <c r="L44" s="12" t="s">
        <v>15</v>
      </c>
      <c r="M44" s="12" t="s">
        <v>367</v>
      </c>
    </row>
    <row r="45" spans="1:13" s="14" customFormat="1" ht="54" x14ac:dyDescent="0.25">
      <c r="A45" s="8">
        <v>41</v>
      </c>
      <c r="B45" s="9">
        <v>68129473290</v>
      </c>
      <c r="C45" s="10" t="s">
        <v>368</v>
      </c>
      <c r="D45" s="11">
        <v>64000</v>
      </c>
      <c r="E45" s="11">
        <f t="shared" si="4"/>
        <v>64000</v>
      </c>
      <c r="F45" s="11">
        <f t="shared" si="0"/>
        <v>64000</v>
      </c>
      <c r="G45" s="8" t="s">
        <v>13</v>
      </c>
      <c r="H45" s="12" t="s">
        <v>369</v>
      </c>
      <c r="I45" s="13">
        <f t="shared" si="1"/>
        <v>64000</v>
      </c>
      <c r="J45" s="12" t="str">
        <f t="shared" si="2"/>
        <v>นางภรชิตา  คงหญ้าคา</v>
      </c>
      <c r="K45" s="13">
        <f t="shared" si="3"/>
        <v>64000</v>
      </c>
      <c r="L45" s="12" t="s">
        <v>15</v>
      </c>
      <c r="M45" s="12" t="s">
        <v>370</v>
      </c>
    </row>
    <row r="46" spans="1:13" s="14" customFormat="1" ht="54" x14ac:dyDescent="0.25">
      <c r="A46" s="8">
        <v>42</v>
      </c>
      <c r="B46" s="9">
        <v>68129513705</v>
      </c>
      <c r="C46" s="10" t="s">
        <v>371</v>
      </c>
      <c r="D46" s="11">
        <v>9668.52</v>
      </c>
      <c r="E46" s="11">
        <f t="shared" si="4"/>
        <v>9668.52</v>
      </c>
      <c r="F46" s="11">
        <f t="shared" si="0"/>
        <v>9668.52</v>
      </c>
      <c r="G46" s="8" t="s">
        <v>13</v>
      </c>
      <c r="H46" s="12" t="s">
        <v>42</v>
      </c>
      <c r="I46" s="13">
        <f t="shared" si="1"/>
        <v>9668.52</v>
      </c>
      <c r="J46" s="12" t="str">
        <f t="shared" si="2"/>
        <v>ไทย อาร์ต พริ้นติ้ง กรุ๊ป</v>
      </c>
      <c r="K46" s="13">
        <f t="shared" si="3"/>
        <v>9668.52</v>
      </c>
      <c r="L46" s="12" t="s">
        <v>15</v>
      </c>
      <c r="M46" s="12" t="s">
        <v>372</v>
      </c>
    </row>
    <row r="47" spans="1:13" s="14" customFormat="1" ht="72" x14ac:dyDescent="0.25">
      <c r="A47" s="8">
        <v>43</v>
      </c>
      <c r="B47" s="9">
        <v>68129504253</v>
      </c>
      <c r="C47" s="10" t="s">
        <v>373</v>
      </c>
      <c r="D47" s="11">
        <v>1605</v>
      </c>
      <c r="E47" s="11">
        <f t="shared" si="4"/>
        <v>1605</v>
      </c>
      <c r="F47" s="11">
        <f t="shared" si="0"/>
        <v>1605</v>
      </c>
      <c r="G47" s="8" t="s">
        <v>13</v>
      </c>
      <c r="H47" s="12" t="s">
        <v>374</v>
      </c>
      <c r="I47" s="13">
        <f t="shared" si="1"/>
        <v>1605</v>
      </c>
      <c r="J47" s="12" t="str">
        <f t="shared" si="2"/>
        <v>บจก.เหรียญทอง แคนวาส</v>
      </c>
      <c r="K47" s="13">
        <f t="shared" si="3"/>
        <v>1605</v>
      </c>
      <c r="L47" s="12" t="s">
        <v>15</v>
      </c>
      <c r="M47" s="12" t="s">
        <v>375</v>
      </c>
    </row>
    <row r="48" spans="1:13" s="14" customFormat="1" ht="54" x14ac:dyDescent="0.25">
      <c r="A48" s="8">
        <v>44</v>
      </c>
      <c r="B48" s="9">
        <v>68129514346</v>
      </c>
      <c r="C48" s="10" t="s">
        <v>376</v>
      </c>
      <c r="D48" s="11">
        <v>86600</v>
      </c>
      <c r="E48" s="11">
        <v>77974</v>
      </c>
      <c r="F48" s="11">
        <f t="shared" si="0"/>
        <v>77974</v>
      </c>
      <c r="G48" s="8" t="s">
        <v>13</v>
      </c>
      <c r="H48" s="12" t="s">
        <v>377</v>
      </c>
      <c r="I48" s="13">
        <f t="shared" si="1"/>
        <v>77974</v>
      </c>
      <c r="J48" s="12" t="str">
        <f t="shared" si="2"/>
        <v>บจก.แสงวิรุฬห์ทอง</v>
      </c>
      <c r="K48" s="13">
        <f t="shared" si="3"/>
        <v>77974</v>
      </c>
      <c r="L48" s="12" t="s">
        <v>15</v>
      </c>
      <c r="M48" s="12" t="s">
        <v>378</v>
      </c>
    </row>
    <row r="49" spans="1:13" s="14" customFormat="1" ht="72" x14ac:dyDescent="0.25">
      <c r="A49" s="8">
        <v>45</v>
      </c>
      <c r="B49" s="9">
        <v>68129518040</v>
      </c>
      <c r="C49" s="10" t="s">
        <v>379</v>
      </c>
      <c r="D49" s="11">
        <v>70000</v>
      </c>
      <c r="E49" s="11">
        <v>66500</v>
      </c>
      <c r="F49" s="11">
        <f t="shared" si="0"/>
        <v>66500</v>
      </c>
      <c r="G49" s="8" t="s">
        <v>13</v>
      </c>
      <c r="H49" s="12" t="s">
        <v>380</v>
      </c>
      <c r="I49" s="13">
        <f t="shared" si="1"/>
        <v>66500</v>
      </c>
      <c r="J49" s="12" t="str">
        <f t="shared" si="2"/>
        <v>ดี แอน ดี เมด</v>
      </c>
      <c r="K49" s="13">
        <f t="shared" si="3"/>
        <v>66500</v>
      </c>
      <c r="L49" s="12" t="s">
        <v>15</v>
      </c>
      <c r="M49" s="12" t="s">
        <v>381</v>
      </c>
    </row>
    <row r="50" spans="1:13" s="14" customFormat="1" ht="54" x14ac:dyDescent="0.25">
      <c r="A50" s="8">
        <v>46</v>
      </c>
      <c r="B50" s="9">
        <v>68129529865</v>
      </c>
      <c r="C50" s="16" t="s">
        <v>382</v>
      </c>
      <c r="D50" s="11">
        <v>50000</v>
      </c>
      <c r="E50" s="11">
        <f>D50</f>
        <v>50000</v>
      </c>
      <c r="F50" s="11">
        <f t="shared" si="0"/>
        <v>50000</v>
      </c>
      <c r="G50" s="8" t="s">
        <v>13</v>
      </c>
      <c r="H50" s="12" t="s">
        <v>298</v>
      </c>
      <c r="I50" s="13">
        <f t="shared" si="1"/>
        <v>50000</v>
      </c>
      <c r="J50" s="12" t="str">
        <f t="shared" si="2"/>
        <v>นายศุภณัฐ  อินพิทักษ์</v>
      </c>
      <c r="K50" s="13">
        <f t="shared" si="3"/>
        <v>50000</v>
      </c>
      <c r="L50" s="12" t="s">
        <v>15</v>
      </c>
      <c r="M50" s="12" t="s">
        <v>383</v>
      </c>
    </row>
    <row r="51" spans="1:13" s="14" customFormat="1" ht="54" x14ac:dyDescent="0.25">
      <c r="A51" s="8">
        <v>47</v>
      </c>
      <c r="B51" s="9">
        <v>68129534808</v>
      </c>
      <c r="C51" s="10" t="s">
        <v>384</v>
      </c>
      <c r="D51" s="11">
        <v>31993</v>
      </c>
      <c r="E51" s="11">
        <f>D51</f>
        <v>31993</v>
      </c>
      <c r="F51" s="11">
        <f t="shared" si="0"/>
        <v>31993</v>
      </c>
      <c r="G51" s="8" t="s">
        <v>13</v>
      </c>
      <c r="H51" s="12" t="s">
        <v>139</v>
      </c>
      <c r="I51" s="13">
        <f t="shared" si="1"/>
        <v>31993</v>
      </c>
      <c r="J51" s="12" t="str">
        <f t="shared" si="2"/>
        <v>บจก.โชคทวีพัชญ์(2020)</v>
      </c>
      <c r="K51" s="13">
        <f t="shared" si="3"/>
        <v>31993</v>
      </c>
      <c r="L51" s="12" t="s">
        <v>15</v>
      </c>
      <c r="M51" s="12" t="s">
        <v>385</v>
      </c>
    </row>
    <row r="52" spans="1:13" s="14" customFormat="1" ht="37.799999999999997" customHeight="1" x14ac:dyDescent="0.25">
      <c r="A52" s="46"/>
      <c r="B52" s="19"/>
      <c r="C52" s="47"/>
      <c r="D52" s="21"/>
      <c r="E52" s="21"/>
      <c r="F52" s="21"/>
      <c r="G52" s="46"/>
      <c r="H52" s="48"/>
      <c r="I52" s="49"/>
      <c r="J52" s="48"/>
      <c r="K52" s="49"/>
      <c r="L52" s="48"/>
      <c r="M52" s="48"/>
    </row>
    <row r="53" spans="1:13" s="14" customFormat="1" ht="54" x14ac:dyDescent="0.25">
      <c r="A53" s="8">
        <v>48</v>
      </c>
      <c r="B53" s="9">
        <v>68129264182</v>
      </c>
      <c r="C53" s="16" t="s">
        <v>386</v>
      </c>
      <c r="D53" s="11">
        <v>299974.5</v>
      </c>
      <c r="E53" s="11">
        <f>D53</f>
        <v>299974.5</v>
      </c>
      <c r="F53" s="11">
        <f t="shared" si="0"/>
        <v>299974.5</v>
      </c>
      <c r="G53" s="8" t="s">
        <v>13</v>
      </c>
      <c r="H53" s="12" t="s">
        <v>387</v>
      </c>
      <c r="I53" s="13">
        <f t="shared" si="1"/>
        <v>299974.5</v>
      </c>
      <c r="J53" s="12" t="str">
        <f t="shared" si="2"/>
        <v>บมจ.โทรคมนาคมแห่งชาติ</v>
      </c>
      <c r="K53" s="13">
        <f t="shared" si="3"/>
        <v>299974.5</v>
      </c>
      <c r="L53" s="12" t="s">
        <v>15</v>
      </c>
      <c r="M53" s="12" t="s">
        <v>388</v>
      </c>
    </row>
    <row r="54" spans="1:13" s="14" customFormat="1" x14ac:dyDescent="0.25">
      <c r="A54" s="18"/>
      <c r="B54" s="19"/>
      <c r="C54" s="20"/>
      <c r="D54" s="21"/>
      <c r="E54" s="21"/>
      <c r="F54" s="21"/>
      <c r="G54" s="18"/>
      <c r="H54" s="22"/>
      <c r="I54" s="22"/>
      <c r="J54" s="23"/>
      <c r="K54" s="23"/>
      <c r="L54" s="23"/>
      <c r="M54" s="23"/>
    </row>
    <row r="55" spans="1:13" s="14" customFormat="1" x14ac:dyDescent="0.25">
      <c r="A55" s="18"/>
      <c r="B55" s="19"/>
      <c r="C55" s="6" t="s">
        <v>167</v>
      </c>
      <c r="D55" s="24" t="s">
        <v>168</v>
      </c>
      <c r="E55" s="24" t="s">
        <v>169</v>
      </c>
      <c r="F55" s="21"/>
      <c r="G55" s="18"/>
      <c r="H55" s="22"/>
      <c r="I55" s="22"/>
      <c r="J55" s="23"/>
      <c r="K55" s="23"/>
      <c r="L55" s="23"/>
      <c r="M55" s="23"/>
    </row>
    <row r="56" spans="1:13" s="14" customFormat="1" x14ac:dyDescent="0.25">
      <c r="A56" s="18"/>
      <c r="B56" s="19"/>
      <c r="C56" s="10" t="s">
        <v>170</v>
      </c>
      <c r="D56" s="11">
        <v>48</v>
      </c>
      <c r="E56" s="11">
        <f>SUM(K5:K53)</f>
        <v>1604246.1600000001</v>
      </c>
      <c r="F56" s="21"/>
      <c r="G56" s="18"/>
      <c r="H56" s="22"/>
      <c r="I56" s="22"/>
      <c r="J56" s="23"/>
      <c r="K56" s="23"/>
      <c r="L56" s="23"/>
      <c r="M56" s="23"/>
    </row>
    <row r="57" spans="1:13" ht="21" customHeight="1" x14ac:dyDescent="0.4">
      <c r="C57" s="27" t="s">
        <v>171</v>
      </c>
      <c r="D57" s="28">
        <v>0</v>
      </c>
      <c r="E57" s="28">
        <v>0</v>
      </c>
      <c r="G57" s="30"/>
      <c r="H57" s="31"/>
      <c r="I57" s="31"/>
      <c r="J57" s="31"/>
      <c r="K57" s="32"/>
    </row>
    <row r="58" spans="1:13" ht="21" customHeight="1" x14ac:dyDescent="0.4">
      <c r="C58" s="33" t="s">
        <v>172</v>
      </c>
      <c r="D58" s="34">
        <f>SUM(D56:D57)</f>
        <v>48</v>
      </c>
      <c r="E58" s="34">
        <f>SUM(E56:E57)</f>
        <v>1604246.1600000001</v>
      </c>
      <c r="G58" s="30"/>
      <c r="H58" s="30"/>
      <c r="I58" s="30"/>
      <c r="J58" s="30"/>
      <c r="K58" s="35"/>
    </row>
    <row r="59" spans="1:13" ht="21" customHeight="1" x14ac:dyDescent="0.4">
      <c r="C59" s="36"/>
      <c r="G59" s="30"/>
      <c r="H59" s="30"/>
      <c r="I59" s="30"/>
      <c r="J59" s="30"/>
      <c r="K59" s="35"/>
    </row>
    <row r="60" spans="1:13" ht="21" customHeight="1" x14ac:dyDescent="0.4">
      <c r="C60" s="36"/>
      <c r="G60" s="30"/>
      <c r="H60" s="30"/>
      <c r="I60" s="30"/>
      <c r="J60" s="30"/>
      <c r="K60" s="35"/>
    </row>
    <row r="61" spans="1:13" ht="21" customHeight="1" x14ac:dyDescent="0.4">
      <c r="C61" s="36"/>
      <c r="G61" s="30"/>
      <c r="H61" s="30"/>
      <c r="I61" s="30"/>
      <c r="J61" s="30"/>
      <c r="K61" s="35"/>
    </row>
    <row r="62" spans="1:13" ht="21" customHeight="1" x14ac:dyDescent="0.4">
      <c r="C62" s="36"/>
      <c r="G62" s="30"/>
      <c r="H62" s="54" t="s">
        <v>173</v>
      </c>
      <c r="I62" s="54"/>
      <c r="J62" s="54"/>
      <c r="K62" s="35"/>
    </row>
    <row r="63" spans="1:13" ht="21" customHeight="1" x14ac:dyDescent="0.4">
      <c r="C63" s="36"/>
      <c r="G63" s="30"/>
      <c r="H63" s="54" t="s">
        <v>174</v>
      </c>
      <c r="I63" s="54"/>
      <c r="J63" s="54"/>
      <c r="K63" s="35"/>
    </row>
    <row r="64" spans="1:13" s="14" customFormat="1" x14ac:dyDescent="0.25">
      <c r="A64" s="18"/>
      <c r="B64" s="19"/>
      <c r="C64" s="20"/>
      <c r="D64" s="21"/>
      <c r="E64" s="21"/>
      <c r="F64" s="21"/>
      <c r="G64" s="18"/>
      <c r="H64" s="22"/>
      <c r="I64" s="22"/>
      <c r="J64" s="23"/>
      <c r="K64" s="23"/>
      <c r="L64" s="23"/>
      <c r="M64" s="23"/>
    </row>
    <row r="65" spans="1:13" s="14" customFormat="1" x14ac:dyDescent="0.25">
      <c r="A65" s="18"/>
      <c r="B65" s="19"/>
      <c r="C65" s="20"/>
      <c r="D65" s="21"/>
      <c r="E65" s="21"/>
      <c r="F65" s="21"/>
      <c r="G65" s="18"/>
      <c r="H65" s="22"/>
      <c r="I65" s="22"/>
      <c r="J65" s="23"/>
      <c r="K65" s="23"/>
      <c r="L65" s="23"/>
      <c r="M65" s="23"/>
    </row>
    <row r="66" spans="1:13" ht="21" x14ac:dyDescent="0.4">
      <c r="G66" s="59"/>
      <c r="H66" s="59"/>
      <c r="I66" s="59"/>
      <c r="J66" s="59"/>
      <c r="K66" s="32"/>
    </row>
  </sheetData>
  <autoFilter ref="A4:M53" xr:uid="{A659E783-D688-4A30-8A7A-D735098E71C4}">
    <sortState xmlns:xlrd2="http://schemas.microsoft.com/office/spreadsheetml/2017/richdata2" ref="A5:M53">
      <sortCondition ref="M4:M53"/>
    </sortState>
  </autoFilter>
  <mergeCells count="8">
    <mergeCell ref="H63:J63"/>
    <mergeCell ref="G66:J66"/>
    <mergeCell ref="A1:M1"/>
    <mergeCell ref="A2:M2"/>
    <mergeCell ref="A3:M3"/>
    <mergeCell ref="H4:I4"/>
    <mergeCell ref="J4:K4"/>
    <mergeCell ref="H62:J62"/>
  </mergeCells>
  <printOptions horizontalCentered="1"/>
  <pageMargins left="0.23622047244094491" right="0.23622047244094491" top="0.35433070866141736" bottom="0.35433070866141736"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BB84B-227F-44E6-BC94-9A79027C8FB6}">
  <dimension ref="A1:S79"/>
  <sheetViews>
    <sheetView view="pageBreakPreview" zoomScale="91" zoomScaleNormal="80" zoomScaleSheetLayoutView="91" zoomScalePageLayoutView="50" workbookViewId="0">
      <selection sqref="A1:M1"/>
    </sheetView>
  </sheetViews>
  <sheetFormatPr defaultColWidth="9" defaultRowHeight="18" x14ac:dyDescent="0.35"/>
  <cols>
    <col min="1" max="1" width="4.69921875" style="25" bestFit="1" customWidth="1"/>
    <col min="2" max="2" width="13.8984375" style="26" hidden="1" customWidth="1"/>
    <col min="3" max="3" width="28.3984375" style="37" customWidth="1"/>
    <col min="4" max="4" width="14.5" style="29" customWidth="1"/>
    <col min="5" max="5" width="18.296875" style="29" bestFit="1" customWidth="1"/>
    <col min="6" max="6" width="13.5" style="29" hidden="1" customWidth="1"/>
    <col min="7" max="7" width="9.8984375" style="1" bestFit="1" customWidth="1"/>
    <col min="8" max="8" width="20.8984375" style="1" customWidth="1"/>
    <col min="9" max="9" width="12.19921875" style="1" bestFit="1" customWidth="1"/>
    <col min="10" max="10" width="17.59765625" style="1" bestFit="1" customWidth="1"/>
    <col min="11" max="11" width="13" style="1" customWidth="1"/>
    <col min="12" max="12" width="13.69921875" style="1" bestFit="1" customWidth="1"/>
    <col min="13" max="13" width="13.5" style="25" bestFit="1" customWidth="1"/>
    <col min="14" max="16384" width="9" style="1"/>
  </cols>
  <sheetData>
    <row r="1" spans="1:19" x14ac:dyDescent="0.35">
      <c r="A1" s="55" t="s">
        <v>875</v>
      </c>
      <c r="B1" s="55"/>
      <c r="C1" s="55"/>
      <c r="D1" s="55"/>
      <c r="E1" s="55"/>
      <c r="F1" s="55"/>
      <c r="G1" s="55"/>
      <c r="H1" s="55"/>
      <c r="I1" s="55"/>
      <c r="J1" s="55"/>
      <c r="K1" s="55"/>
      <c r="L1" s="55"/>
      <c r="M1" s="55"/>
      <c r="N1" s="38"/>
      <c r="O1" s="38"/>
      <c r="P1" s="38"/>
      <c r="Q1" s="38"/>
      <c r="R1" s="38"/>
      <c r="S1" s="38"/>
    </row>
    <row r="2" spans="1:19" x14ac:dyDescent="0.35">
      <c r="A2" s="55" t="s">
        <v>870</v>
      </c>
      <c r="B2" s="55"/>
      <c r="C2" s="55"/>
      <c r="D2" s="55"/>
      <c r="E2" s="55"/>
      <c r="F2" s="55"/>
      <c r="G2" s="55"/>
      <c r="H2" s="55"/>
      <c r="I2" s="55"/>
      <c r="J2" s="55"/>
      <c r="K2" s="55"/>
      <c r="L2" s="55"/>
      <c r="M2" s="55"/>
      <c r="N2" s="38"/>
      <c r="O2" s="38"/>
      <c r="P2" s="38"/>
      <c r="Q2" s="38"/>
      <c r="R2" s="38"/>
      <c r="S2" s="38"/>
    </row>
    <row r="3" spans="1:19" x14ac:dyDescent="0.35">
      <c r="A3" s="56" t="s">
        <v>0</v>
      </c>
      <c r="B3" s="56"/>
      <c r="C3" s="56"/>
      <c r="D3" s="56"/>
      <c r="E3" s="56"/>
      <c r="F3" s="56"/>
      <c r="G3" s="56"/>
      <c r="H3" s="56"/>
      <c r="I3" s="56"/>
      <c r="J3" s="56"/>
      <c r="K3" s="56"/>
      <c r="L3" s="56"/>
      <c r="M3" s="56"/>
      <c r="N3" s="39"/>
      <c r="O3" s="39"/>
      <c r="P3" s="39"/>
      <c r="Q3" s="39"/>
      <c r="R3" s="39"/>
      <c r="S3" s="39"/>
    </row>
    <row r="4" spans="1:19" s="53" customFormat="1" ht="66.599999999999994" customHeight="1" x14ac:dyDescent="0.25">
      <c r="A4" s="6" t="s">
        <v>1</v>
      </c>
      <c r="B4" s="50" t="s">
        <v>2</v>
      </c>
      <c r="C4" s="6" t="s">
        <v>3</v>
      </c>
      <c r="D4" s="51" t="s">
        <v>4</v>
      </c>
      <c r="E4" s="51" t="s">
        <v>5</v>
      </c>
      <c r="F4" s="51" t="s">
        <v>6</v>
      </c>
      <c r="G4" s="52" t="s">
        <v>7</v>
      </c>
      <c r="H4" s="57" t="s">
        <v>8</v>
      </c>
      <c r="I4" s="58"/>
      <c r="J4" s="57" t="s">
        <v>9</v>
      </c>
      <c r="K4" s="58"/>
      <c r="L4" s="6" t="s">
        <v>10</v>
      </c>
      <c r="M4" s="6" t="s">
        <v>11</v>
      </c>
    </row>
    <row r="5" spans="1:19" s="14" customFormat="1" ht="54" x14ac:dyDescent="0.25">
      <c r="A5" s="8">
        <v>1</v>
      </c>
      <c r="B5" s="9">
        <v>69019012695</v>
      </c>
      <c r="C5" s="10" t="s">
        <v>389</v>
      </c>
      <c r="D5" s="11">
        <v>89500</v>
      </c>
      <c r="E5" s="11">
        <f>D5</f>
        <v>89500</v>
      </c>
      <c r="F5" s="11">
        <f>E5</f>
        <v>89500</v>
      </c>
      <c r="G5" s="8" t="s">
        <v>13</v>
      </c>
      <c r="H5" s="12" t="s">
        <v>238</v>
      </c>
      <c r="I5" s="13">
        <f t="shared" ref="I5:I36" si="0">F5</f>
        <v>89500</v>
      </c>
      <c r="J5" s="12" t="str">
        <f t="shared" ref="J5:J36" si="1">H5</f>
        <v>บจก.เรืองศิลป์เฟอร์นิแลนด์</v>
      </c>
      <c r="K5" s="13">
        <f t="shared" ref="K5:K36" si="2">I5</f>
        <v>89500</v>
      </c>
      <c r="L5" s="12" t="s">
        <v>15</v>
      </c>
      <c r="M5" s="12" t="s">
        <v>390</v>
      </c>
    </row>
    <row r="6" spans="1:19" s="14" customFormat="1" ht="54" x14ac:dyDescent="0.25">
      <c r="A6" s="8">
        <v>2</v>
      </c>
      <c r="B6" s="9">
        <v>69019015514</v>
      </c>
      <c r="C6" s="10" t="s">
        <v>391</v>
      </c>
      <c r="D6" s="11">
        <v>19600</v>
      </c>
      <c r="E6" s="11">
        <f>D6</f>
        <v>19600</v>
      </c>
      <c r="F6" s="11">
        <f>E6</f>
        <v>19600</v>
      </c>
      <c r="G6" s="8" t="s">
        <v>13</v>
      </c>
      <c r="H6" s="12" t="s">
        <v>238</v>
      </c>
      <c r="I6" s="13">
        <f t="shared" si="0"/>
        <v>19600</v>
      </c>
      <c r="J6" s="12" t="str">
        <f t="shared" si="1"/>
        <v>บจก.เรืองศิลป์เฟอร์นิแลนด์</v>
      </c>
      <c r="K6" s="13">
        <f t="shared" si="2"/>
        <v>19600</v>
      </c>
      <c r="L6" s="12" t="s">
        <v>15</v>
      </c>
      <c r="M6" s="12" t="s">
        <v>392</v>
      </c>
    </row>
    <row r="7" spans="1:19" s="14" customFormat="1" ht="54" x14ac:dyDescent="0.25">
      <c r="A7" s="8">
        <v>3</v>
      </c>
      <c r="B7" s="9">
        <v>69019017824</v>
      </c>
      <c r="C7" s="10" t="s">
        <v>281</v>
      </c>
      <c r="D7" s="11">
        <v>4000</v>
      </c>
      <c r="E7" s="11">
        <v>3745</v>
      </c>
      <c r="F7" s="11">
        <f>E7</f>
        <v>3745</v>
      </c>
      <c r="G7" s="8" t="s">
        <v>13</v>
      </c>
      <c r="H7" s="12" t="s">
        <v>136</v>
      </c>
      <c r="I7" s="13">
        <f t="shared" si="0"/>
        <v>3745</v>
      </c>
      <c r="J7" s="12" t="str">
        <f t="shared" si="1"/>
        <v>เอ คอม เซอร์วิส</v>
      </c>
      <c r="K7" s="13">
        <f t="shared" si="2"/>
        <v>3745</v>
      </c>
      <c r="L7" s="12" t="s">
        <v>15</v>
      </c>
      <c r="M7" s="12" t="s">
        <v>393</v>
      </c>
    </row>
    <row r="8" spans="1:19" s="14" customFormat="1" ht="54" x14ac:dyDescent="0.25">
      <c r="A8" s="8">
        <v>4</v>
      </c>
      <c r="B8" s="9">
        <v>69019022544</v>
      </c>
      <c r="C8" s="10" t="s">
        <v>122</v>
      </c>
      <c r="D8" s="11">
        <v>5000</v>
      </c>
      <c r="E8" s="11">
        <v>4922</v>
      </c>
      <c r="F8" s="11">
        <f>E8</f>
        <v>4922</v>
      </c>
      <c r="G8" s="8" t="s">
        <v>13</v>
      </c>
      <c r="H8" s="12" t="s">
        <v>136</v>
      </c>
      <c r="I8" s="13">
        <f t="shared" si="0"/>
        <v>4922</v>
      </c>
      <c r="J8" s="12" t="str">
        <f t="shared" si="1"/>
        <v>เอ คอม เซอร์วิส</v>
      </c>
      <c r="K8" s="13">
        <f t="shared" si="2"/>
        <v>4922</v>
      </c>
      <c r="L8" s="12" t="s">
        <v>15</v>
      </c>
      <c r="M8" s="12" t="s">
        <v>394</v>
      </c>
    </row>
    <row r="9" spans="1:19" s="14" customFormat="1" ht="72" x14ac:dyDescent="0.25">
      <c r="A9" s="8">
        <v>5</v>
      </c>
      <c r="B9" s="9">
        <v>69019042765</v>
      </c>
      <c r="C9" s="10" t="s">
        <v>395</v>
      </c>
      <c r="D9" s="11">
        <v>300000</v>
      </c>
      <c r="E9" s="11">
        <v>44400</v>
      </c>
      <c r="F9" s="11">
        <v>40800</v>
      </c>
      <c r="G9" s="8" t="s">
        <v>13</v>
      </c>
      <c r="H9" s="12" t="s">
        <v>234</v>
      </c>
      <c r="I9" s="13">
        <f t="shared" si="0"/>
        <v>40800</v>
      </c>
      <c r="J9" s="12" t="str">
        <f t="shared" si="1"/>
        <v>บจก.21 เซ็นจูรี่</v>
      </c>
      <c r="K9" s="13">
        <f t="shared" si="2"/>
        <v>40800</v>
      </c>
      <c r="L9" s="12" t="s">
        <v>15</v>
      </c>
      <c r="M9" s="12" t="s">
        <v>396</v>
      </c>
    </row>
    <row r="10" spans="1:19" s="14" customFormat="1" ht="72" x14ac:dyDescent="0.25">
      <c r="A10" s="8">
        <v>6</v>
      </c>
      <c r="B10" s="9">
        <v>69019037512</v>
      </c>
      <c r="C10" s="10" t="s">
        <v>397</v>
      </c>
      <c r="D10" s="11">
        <v>27929.14</v>
      </c>
      <c r="E10" s="11">
        <f t="shared" ref="E10:F19" si="3">D10</f>
        <v>27929.14</v>
      </c>
      <c r="F10" s="11">
        <f t="shared" si="3"/>
        <v>27929.14</v>
      </c>
      <c r="G10" s="8" t="s">
        <v>13</v>
      </c>
      <c r="H10" s="12" t="s">
        <v>42</v>
      </c>
      <c r="I10" s="13">
        <f t="shared" si="0"/>
        <v>27929.14</v>
      </c>
      <c r="J10" s="12" t="str">
        <f t="shared" si="1"/>
        <v>ไทย อาร์ต พริ้นติ้ง กรุ๊ป</v>
      </c>
      <c r="K10" s="13">
        <f t="shared" si="2"/>
        <v>27929.14</v>
      </c>
      <c r="L10" s="12" t="s">
        <v>15</v>
      </c>
      <c r="M10" s="12" t="s">
        <v>398</v>
      </c>
    </row>
    <row r="11" spans="1:19" s="14" customFormat="1" ht="54" x14ac:dyDescent="0.25">
      <c r="A11" s="8">
        <v>7</v>
      </c>
      <c r="B11" s="9">
        <v>69019048316</v>
      </c>
      <c r="C11" s="10" t="s">
        <v>399</v>
      </c>
      <c r="D11" s="11">
        <v>91046.3</v>
      </c>
      <c r="E11" s="11">
        <f t="shared" si="3"/>
        <v>91046.3</v>
      </c>
      <c r="F11" s="11">
        <f t="shared" si="3"/>
        <v>91046.3</v>
      </c>
      <c r="G11" s="8" t="s">
        <v>13</v>
      </c>
      <c r="H11" s="12" t="s">
        <v>136</v>
      </c>
      <c r="I11" s="13">
        <f t="shared" si="0"/>
        <v>91046.3</v>
      </c>
      <c r="J11" s="12" t="str">
        <f t="shared" si="1"/>
        <v>เอ คอม เซอร์วิส</v>
      </c>
      <c r="K11" s="13">
        <f t="shared" si="2"/>
        <v>91046.3</v>
      </c>
      <c r="L11" s="12" t="s">
        <v>15</v>
      </c>
      <c r="M11" s="12" t="s">
        <v>400</v>
      </c>
    </row>
    <row r="12" spans="1:19" s="14" customFormat="1" ht="54" x14ac:dyDescent="0.25">
      <c r="A12" s="8">
        <v>8</v>
      </c>
      <c r="B12" s="9">
        <v>69019057512</v>
      </c>
      <c r="C12" s="10" t="s">
        <v>401</v>
      </c>
      <c r="D12" s="11">
        <v>24075</v>
      </c>
      <c r="E12" s="11">
        <f t="shared" si="3"/>
        <v>24075</v>
      </c>
      <c r="F12" s="11">
        <f t="shared" si="3"/>
        <v>24075</v>
      </c>
      <c r="G12" s="8" t="s">
        <v>13</v>
      </c>
      <c r="H12" s="12" t="s">
        <v>402</v>
      </c>
      <c r="I12" s="13">
        <f t="shared" si="0"/>
        <v>24075</v>
      </c>
      <c r="J12" s="12" t="str">
        <f t="shared" si="1"/>
        <v>บจก.ฮัคค์ (ประเทศไทย)</v>
      </c>
      <c r="K12" s="13">
        <f t="shared" si="2"/>
        <v>24075</v>
      </c>
      <c r="L12" s="12" t="s">
        <v>15</v>
      </c>
      <c r="M12" s="12" t="s">
        <v>403</v>
      </c>
    </row>
    <row r="13" spans="1:19" s="14" customFormat="1" ht="54" x14ac:dyDescent="0.25">
      <c r="A13" s="8">
        <v>9</v>
      </c>
      <c r="B13" s="9">
        <v>69019073095</v>
      </c>
      <c r="C13" s="10" t="s">
        <v>204</v>
      </c>
      <c r="D13" s="11">
        <v>45100</v>
      </c>
      <c r="E13" s="11">
        <f t="shared" si="3"/>
        <v>45100</v>
      </c>
      <c r="F13" s="11">
        <f t="shared" si="3"/>
        <v>45100</v>
      </c>
      <c r="G13" s="8" t="s">
        <v>13</v>
      </c>
      <c r="H13" s="12" t="s">
        <v>205</v>
      </c>
      <c r="I13" s="13">
        <f t="shared" si="0"/>
        <v>45100</v>
      </c>
      <c r="J13" s="12" t="str">
        <f t="shared" si="1"/>
        <v>คณะบุคคลเนตรโพธิ์แก้ว</v>
      </c>
      <c r="K13" s="13">
        <f t="shared" si="2"/>
        <v>45100</v>
      </c>
      <c r="L13" s="12" t="s">
        <v>15</v>
      </c>
      <c r="M13" s="12" t="s">
        <v>404</v>
      </c>
    </row>
    <row r="14" spans="1:19" s="14" customFormat="1" ht="54" x14ac:dyDescent="0.25">
      <c r="A14" s="8">
        <v>10</v>
      </c>
      <c r="B14" s="9">
        <v>69019075995</v>
      </c>
      <c r="C14" s="10" t="s">
        <v>327</v>
      </c>
      <c r="D14" s="11">
        <v>4280</v>
      </c>
      <c r="E14" s="11">
        <f t="shared" si="3"/>
        <v>4280</v>
      </c>
      <c r="F14" s="11">
        <f t="shared" si="3"/>
        <v>4280</v>
      </c>
      <c r="G14" s="8" t="s">
        <v>13</v>
      </c>
      <c r="H14" s="12" t="s">
        <v>136</v>
      </c>
      <c r="I14" s="13">
        <f t="shared" si="0"/>
        <v>4280</v>
      </c>
      <c r="J14" s="12" t="str">
        <f t="shared" si="1"/>
        <v>เอ คอม เซอร์วิส</v>
      </c>
      <c r="K14" s="13">
        <f t="shared" si="2"/>
        <v>4280</v>
      </c>
      <c r="L14" s="12" t="s">
        <v>15</v>
      </c>
      <c r="M14" s="12" t="s">
        <v>405</v>
      </c>
    </row>
    <row r="15" spans="1:19" s="14" customFormat="1" ht="54" x14ac:dyDescent="0.25">
      <c r="A15" s="8">
        <v>11</v>
      </c>
      <c r="B15" s="9">
        <v>69019079909</v>
      </c>
      <c r="C15" s="10" t="s">
        <v>406</v>
      </c>
      <c r="D15" s="11">
        <v>856</v>
      </c>
      <c r="E15" s="11">
        <f t="shared" si="3"/>
        <v>856</v>
      </c>
      <c r="F15" s="11">
        <f t="shared" si="3"/>
        <v>856</v>
      </c>
      <c r="G15" s="8" t="s">
        <v>13</v>
      </c>
      <c r="H15" s="12" t="s">
        <v>136</v>
      </c>
      <c r="I15" s="13">
        <f t="shared" si="0"/>
        <v>856</v>
      </c>
      <c r="J15" s="12" t="str">
        <f t="shared" si="1"/>
        <v>เอ คอม เซอร์วิส</v>
      </c>
      <c r="K15" s="13">
        <f t="shared" si="2"/>
        <v>856</v>
      </c>
      <c r="L15" s="12" t="s">
        <v>15</v>
      </c>
      <c r="M15" s="12" t="s">
        <v>407</v>
      </c>
    </row>
    <row r="16" spans="1:19" s="14" customFormat="1" ht="54" x14ac:dyDescent="0.25">
      <c r="A16" s="8">
        <v>12</v>
      </c>
      <c r="B16" s="9">
        <v>69019082369</v>
      </c>
      <c r="C16" s="10" t="s">
        <v>408</v>
      </c>
      <c r="D16" s="11">
        <v>900</v>
      </c>
      <c r="E16" s="11">
        <f t="shared" si="3"/>
        <v>900</v>
      </c>
      <c r="F16" s="11">
        <f t="shared" si="3"/>
        <v>900</v>
      </c>
      <c r="G16" s="8" t="s">
        <v>13</v>
      </c>
      <c r="H16" s="12" t="s">
        <v>409</v>
      </c>
      <c r="I16" s="13">
        <f t="shared" si="0"/>
        <v>900</v>
      </c>
      <c r="J16" s="12" t="str">
        <f t="shared" si="1"/>
        <v>บจก.เอส.พี ไมตรีพานิช</v>
      </c>
      <c r="K16" s="13">
        <f t="shared" si="2"/>
        <v>900</v>
      </c>
      <c r="L16" s="12" t="s">
        <v>15</v>
      </c>
      <c r="M16" s="12" t="s">
        <v>410</v>
      </c>
    </row>
    <row r="17" spans="1:13" s="14" customFormat="1" ht="198" x14ac:dyDescent="0.25">
      <c r="A17" s="8">
        <v>13</v>
      </c>
      <c r="B17" s="9">
        <v>69019097175</v>
      </c>
      <c r="C17" s="10" t="s">
        <v>411</v>
      </c>
      <c r="D17" s="11">
        <v>112500</v>
      </c>
      <c r="E17" s="11">
        <f t="shared" si="3"/>
        <v>112500</v>
      </c>
      <c r="F17" s="11">
        <f t="shared" si="3"/>
        <v>112500</v>
      </c>
      <c r="G17" s="8" t="s">
        <v>13</v>
      </c>
      <c r="H17" s="12" t="s">
        <v>286</v>
      </c>
      <c r="I17" s="13">
        <f t="shared" si="0"/>
        <v>112500</v>
      </c>
      <c r="J17" s="12" t="str">
        <f t="shared" si="1"/>
        <v>หจก.ส.นรินทร์ ทัวร์</v>
      </c>
      <c r="K17" s="13">
        <f t="shared" si="2"/>
        <v>112500</v>
      </c>
      <c r="L17" s="12" t="s">
        <v>15</v>
      </c>
      <c r="M17" s="12" t="s">
        <v>412</v>
      </c>
    </row>
    <row r="18" spans="1:13" s="14" customFormat="1" ht="198" x14ac:dyDescent="0.25">
      <c r="A18" s="8">
        <v>14</v>
      </c>
      <c r="B18" s="9">
        <v>69019151460</v>
      </c>
      <c r="C18" s="10" t="s">
        <v>413</v>
      </c>
      <c r="D18" s="11">
        <v>9500</v>
      </c>
      <c r="E18" s="11">
        <f t="shared" si="3"/>
        <v>9500</v>
      </c>
      <c r="F18" s="11">
        <f t="shared" si="3"/>
        <v>9500</v>
      </c>
      <c r="G18" s="8" t="s">
        <v>13</v>
      </c>
      <c r="H18" s="12" t="s">
        <v>286</v>
      </c>
      <c r="I18" s="13">
        <f t="shared" si="0"/>
        <v>9500</v>
      </c>
      <c r="J18" s="12" t="str">
        <f t="shared" si="1"/>
        <v>หจก.ส.นรินทร์ ทัวร์</v>
      </c>
      <c r="K18" s="13">
        <f t="shared" si="2"/>
        <v>9500</v>
      </c>
      <c r="L18" s="12" t="s">
        <v>15</v>
      </c>
      <c r="M18" s="12" t="s">
        <v>414</v>
      </c>
    </row>
    <row r="19" spans="1:13" s="14" customFormat="1" ht="216" x14ac:dyDescent="0.25">
      <c r="A19" s="8">
        <v>15</v>
      </c>
      <c r="B19" s="9">
        <v>69019153880</v>
      </c>
      <c r="C19" s="10" t="s">
        <v>415</v>
      </c>
      <c r="D19" s="11">
        <v>112500</v>
      </c>
      <c r="E19" s="11">
        <f t="shared" si="3"/>
        <v>112500</v>
      </c>
      <c r="F19" s="11">
        <f t="shared" si="3"/>
        <v>112500</v>
      </c>
      <c r="G19" s="8" t="s">
        <v>13</v>
      </c>
      <c r="H19" s="12" t="s">
        <v>286</v>
      </c>
      <c r="I19" s="13">
        <f t="shared" si="0"/>
        <v>112500</v>
      </c>
      <c r="J19" s="12" t="str">
        <f t="shared" si="1"/>
        <v>หจก.ส.นรินทร์ ทัวร์</v>
      </c>
      <c r="K19" s="13">
        <f t="shared" si="2"/>
        <v>112500</v>
      </c>
      <c r="L19" s="12" t="s">
        <v>15</v>
      </c>
      <c r="M19" s="12" t="s">
        <v>416</v>
      </c>
    </row>
    <row r="20" spans="1:13" s="14" customFormat="1" ht="54" x14ac:dyDescent="0.25">
      <c r="A20" s="8">
        <v>16</v>
      </c>
      <c r="B20" s="9">
        <v>69019156611</v>
      </c>
      <c r="C20" s="10" t="s">
        <v>417</v>
      </c>
      <c r="D20" s="11">
        <v>47300</v>
      </c>
      <c r="E20" s="11">
        <v>46700</v>
      </c>
      <c r="F20" s="11">
        <f t="shared" ref="F20:F58" si="4">E20</f>
        <v>46700</v>
      </c>
      <c r="G20" s="8" t="s">
        <v>13</v>
      </c>
      <c r="H20" s="12" t="s">
        <v>197</v>
      </c>
      <c r="I20" s="13">
        <f t="shared" si="0"/>
        <v>46700</v>
      </c>
      <c r="J20" s="12" t="str">
        <f t="shared" si="1"/>
        <v>บจก.เจ.เอส.9518</v>
      </c>
      <c r="K20" s="13">
        <f t="shared" si="2"/>
        <v>46700</v>
      </c>
      <c r="L20" s="12" t="s">
        <v>15</v>
      </c>
      <c r="M20" s="12" t="s">
        <v>418</v>
      </c>
    </row>
    <row r="21" spans="1:13" s="14" customFormat="1" ht="54" x14ac:dyDescent="0.25">
      <c r="A21" s="8">
        <v>17</v>
      </c>
      <c r="B21" s="9">
        <v>69019160514</v>
      </c>
      <c r="C21" s="10" t="s">
        <v>419</v>
      </c>
      <c r="D21" s="11">
        <v>22250</v>
      </c>
      <c r="E21" s="11">
        <f t="shared" ref="E21:E34" si="5">D21</f>
        <v>22250</v>
      </c>
      <c r="F21" s="11">
        <f t="shared" si="4"/>
        <v>22250</v>
      </c>
      <c r="G21" s="8" t="s">
        <v>13</v>
      </c>
      <c r="H21" s="12" t="s">
        <v>176</v>
      </c>
      <c r="I21" s="13">
        <f t="shared" si="0"/>
        <v>22250</v>
      </c>
      <c r="J21" s="12" t="str">
        <f t="shared" si="1"/>
        <v>บจก.สุภโชค</v>
      </c>
      <c r="K21" s="13">
        <f t="shared" si="2"/>
        <v>22250</v>
      </c>
      <c r="L21" s="12" t="s">
        <v>15</v>
      </c>
      <c r="M21" s="12" t="s">
        <v>420</v>
      </c>
    </row>
    <row r="22" spans="1:13" s="14" customFormat="1" ht="54" x14ac:dyDescent="0.25">
      <c r="A22" s="8">
        <v>18</v>
      </c>
      <c r="B22" s="9">
        <v>69019162768</v>
      </c>
      <c r="C22" s="10" t="s">
        <v>421</v>
      </c>
      <c r="D22" s="11">
        <v>16900</v>
      </c>
      <c r="E22" s="11">
        <f t="shared" si="5"/>
        <v>16900</v>
      </c>
      <c r="F22" s="11">
        <f t="shared" si="4"/>
        <v>16900</v>
      </c>
      <c r="G22" s="8" t="s">
        <v>13</v>
      </c>
      <c r="H22" s="12" t="s">
        <v>45</v>
      </c>
      <c r="I22" s="13">
        <f t="shared" si="0"/>
        <v>16900</v>
      </c>
      <c r="J22" s="12" t="str">
        <f t="shared" si="1"/>
        <v>ภัทร์วาณิชย์</v>
      </c>
      <c r="K22" s="13">
        <f t="shared" si="2"/>
        <v>16900</v>
      </c>
      <c r="L22" s="12" t="s">
        <v>15</v>
      </c>
      <c r="M22" s="12" t="s">
        <v>422</v>
      </c>
    </row>
    <row r="23" spans="1:13" s="14" customFormat="1" ht="72" x14ac:dyDescent="0.25">
      <c r="A23" s="8">
        <v>19</v>
      </c>
      <c r="B23" s="9">
        <v>69019206152</v>
      </c>
      <c r="C23" s="10" t="s">
        <v>423</v>
      </c>
      <c r="D23" s="11">
        <v>15000</v>
      </c>
      <c r="E23" s="11">
        <f t="shared" si="5"/>
        <v>15000</v>
      </c>
      <c r="F23" s="11">
        <f t="shared" si="4"/>
        <v>15000</v>
      </c>
      <c r="G23" s="8" t="s">
        <v>13</v>
      </c>
      <c r="H23" s="12" t="s">
        <v>424</v>
      </c>
      <c r="I23" s="13">
        <f t="shared" si="0"/>
        <v>15000</v>
      </c>
      <c r="J23" s="12" t="str">
        <f t="shared" si="1"/>
        <v>นายณราชัย  ชูเมืองกุศล</v>
      </c>
      <c r="K23" s="13">
        <f t="shared" si="2"/>
        <v>15000</v>
      </c>
      <c r="L23" s="12" t="s">
        <v>15</v>
      </c>
      <c r="M23" s="12" t="s">
        <v>425</v>
      </c>
    </row>
    <row r="24" spans="1:13" s="14" customFormat="1" ht="54" x14ac:dyDescent="0.25">
      <c r="A24" s="8">
        <v>20</v>
      </c>
      <c r="B24" s="9">
        <v>69019202779</v>
      </c>
      <c r="C24" s="10" t="s">
        <v>426</v>
      </c>
      <c r="D24" s="11">
        <v>7000</v>
      </c>
      <c r="E24" s="11">
        <f t="shared" si="5"/>
        <v>7000</v>
      </c>
      <c r="F24" s="11">
        <f t="shared" si="4"/>
        <v>7000</v>
      </c>
      <c r="G24" s="8" t="s">
        <v>13</v>
      </c>
      <c r="H24" s="12" t="s">
        <v>244</v>
      </c>
      <c r="I24" s="13">
        <f t="shared" si="0"/>
        <v>7000</v>
      </c>
      <c r="J24" s="12" t="str">
        <f t="shared" si="1"/>
        <v>หจก.ดาราศิลป์ซิวอิ้งเมชีนแอนด์สปอร์ต</v>
      </c>
      <c r="K24" s="13">
        <f t="shared" si="2"/>
        <v>7000</v>
      </c>
      <c r="L24" s="12" t="s">
        <v>15</v>
      </c>
      <c r="M24" s="12" t="s">
        <v>427</v>
      </c>
    </row>
    <row r="25" spans="1:13" s="14" customFormat="1" ht="54" x14ac:dyDescent="0.25">
      <c r="A25" s="8">
        <v>21</v>
      </c>
      <c r="B25" s="9">
        <v>69019199695</v>
      </c>
      <c r="C25" s="10" t="s">
        <v>428</v>
      </c>
      <c r="D25" s="11">
        <v>3000</v>
      </c>
      <c r="E25" s="11">
        <f t="shared" si="5"/>
        <v>3000</v>
      </c>
      <c r="F25" s="11">
        <f t="shared" si="4"/>
        <v>3000</v>
      </c>
      <c r="G25" s="8" t="s">
        <v>13</v>
      </c>
      <c r="H25" s="12" t="s">
        <v>56</v>
      </c>
      <c r="I25" s="13">
        <f t="shared" si="0"/>
        <v>3000</v>
      </c>
      <c r="J25" s="12" t="str">
        <f t="shared" si="1"/>
        <v>ร้านอ้อมใหญ่ถ้วยรางวัล</v>
      </c>
      <c r="K25" s="13">
        <f t="shared" si="2"/>
        <v>3000</v>
      </c>
      <c r="L25" s="12" t="s">
        <v>15</v>
      </c>
      <c r="M25" s="12" t="s">
        <v>429</v>
      </c>
    </row>
    <row r="26" spans="1:13" s="14" customFormat="1" ht="54" x14ac:dyDescent="0.25">
      <c r="A26" s="8">
        <v>22</v>
      </c>
      <c r="B26" s="9">
        <v>69019197918</v>
      </c>
      <c r="C26" s="10" t="s">
        <v>430</v>
      </c>
      <c r="D26" s="11">
        <v>855</v>
      </c>
      <c r="E26" s="11">
        <f t="shared" si="5"/>
        <v>855</v>
      </c>
      <c r="F26" s="11">
        <f t="shared" si="4"/>
        <v>855</v>
      </c>
      <c r="G26" s="8" t="s">
        <v>13</v>
      </c>
      <c r="H26" s="12" t="s">
        <v>45</v>
      </c>
      <c r="I26" s="13">
        <f t="shared" si="0"/>
        <v>855</v>
      </c>
      <c r="J26" s="12" t="str">
        <f t="shared" si="1"/>
        <v>ภัทร์วาณิชย์</v>
      </c>
      <c r="K26" s="13">
        <f t="shared" si="2"/>
        <v>855</v>
      </c>
      <c r="L26" s="12" t="s">
        <v>15</v>
      </c>
      <c r="M26" s="12" t="s">
        <v>431</v>
      </c>
    </row>
    <row r="27" spans="1:13" s="14" customFormat="1" ht="54" x14ac:dyDescent="0.25">
      <c r="A27" s="8">
        <v>23</v>
      </c>
      <c r="B27" s="9">
        <v>69019213353</v>
      </c>
      <c r="C27" s="10" t="s">
        <v>432</v>
      </c>
      <c r="D27" s="11">
        <v>128000</v>
      </c>
      <c r="E27" s="11">
        <f t="shared" si="5"/>
        <v>128000</v>
      </c>
      <c r="F27" s="11">
        <f t="shared" si="4"/>
        <v>128000</v>
      </c>
      <c r="G27" s="8" t="s">
        <v>13</v>
      </c>
      <c r="H27" s="12" t="s">
        <v>256</v>
      </c>
      <c r="I27" s="13">
        <f t="shared" si="0"/>
        <v>128000</v>
      </c>
      <c r="J27" s="12" t="str">
        <f t="shared" si="1"/>
        <v>หจก.ไฮ-เทค ไฟร์ อีควิพเมนต์ แอนด์ เซฟตี้</v>
      </c>
      <c r="K27" s="13">
        <f t="shared" si="2"/>
        <v>128000</v>
      </c>
      <c r="L27" s="12" t="s">
        <v>15</v>
      </c>
      <c r="M27" s="12" t="s">
        <v>433</v>
      </c>
    </row>
    <row r="28" spans="1:13" s="14" customFormat="1" ht="54" x14ac:dyDescent="0.25">
      <c r="A28" s="8">
        <v>24</v>
      </c>
      <c r="B28" s="9">
        <v>69019216630</v>
      </c>
      <c r="C28" s="10" t="s">
        <v>434</v>
      </c>
      <c r="D28" s="11">
        <v>140400</v>
      </c>
      <c r="E28" s="11">
        <f t="shared" si="5"/>
        <v>140400</v>
      </c>
      <c r="F28" s="11">
        <f t="shared" si="4"/>
        <v>140400</v>
      </c>
      <c r="G28" s="8" t="s">
        <v>13</v>
      </c>
      <c r="H28" s="12" t="s">
        <v>435</v>
      </c>
      <c r="I28" s="13">
        <f t="shared" si="0"/>
        <v>140400</v>
      </c>
      <c r="J28" s="12" t="str">
        <f t="shared" si="1"/>
        <v>นครปฐม เคมิคอล</v>
      </c>
      <c r="K28" s="13">
        <f t="shared" si="2"/>
        <v>140400</v>
      </c>
      <c r="L28" s="12" t="s">
        <v>15</v>
      </c>
      <c r="M28" s="12" t="s">
        <v>436</v>
      </c>
    </row>
    <row r="29" spans="1:13" s="14" customFormat="1" ht="54" x14ac:dyDescent="0.25">
      <c r="A29" s="8">
        <v>25</v>
      </c>
      <c r="B29" s="9">
        <v>69019220866</v>
      </c>
      <c r="C29" s="10" t="s">
        <v>437</v>
      </c>
      <c r="D29" s="11">
        <v>85845</v>
      </c>
      <c r="E29" s="11">
        <f t="shared" si="5"/>
        <v>85845</v>
      </c>
      <c r="F29" s="11">
        <f t="shared" si="4"/>
        <v>85845</v>
      </c>
      <c r="G29" s="8" t="s">
        <v>13</v>
      </c>
      <c r="H29" s="12" t="s">
        <v>438</v>
      </c>
      <c r="I29" s="13">
        <f t="shared" si="0"/>
        <v>85845</v>
      </c>
      <c r="J29" s="12" t="str">
        <f t="shared" si="1"/>
        <v>บจก.นิวทีม 354 โซลูชั่น</v>
      </c>
      <c r="K29" s="13">
        <f t="shared" si="2"/>
        <v>85845</v>
      </c>
      <c r="L29" s="12" t="s">
        <v>15</v>
      </c>
      <c r="M29" s="12" t="s">
        <v>439</v>
      </c>
    </row>
    <row r="30" spans="1:13" s="14" customFormat="1" ht="72" x14ac:dyDescent="0.25">
      <c r="A30" s="8">
        <v>26</v>
      </c>
      <c r="B30" s="9">
        <v>69019232598</v>
      </c>
      <c r="C30" s="10" t="s">
        <v>440</v>
      </c>
      <c r="D30" s="11">
        <v>6400</v>
      </c>
      <c r="E30" s="11">
        <f t="shared" si="5"/>
        <v>6400</v>
      </c>
      <c r="F30" s="11">
        <f t="shared" si="4"/>
        <v>6400</v>
      </c>
      <c r="G30" s="8" t="s">
        <v>13</v>
      </c>
      <c r="H30" s="12" t="s">
        <v>441</v>
      </c>
      <c r="I30" s="13">
        <f t="shared" si="0"/>
        <v>6400</v>
      </c>
      <c r="J30" s="12" t="str">
        <f t="shared" si="1"/>
        <v>บจก.สุพรยางยนต์ (2559)</v>
      </c>
      <c r="K30" s="13">
        <f t="shared" si="2"/>
        <v>6400</v>
      </c>
      <c r="L30" s="12" t="s">
        <v>15</v>
      </c>
      <c r="M30" s="12" t="s">
        <v>442</v>
      </c>
    </row>
    <row r="31" spans="1:13" s="14" customFormat="1" ht="54" x14ac:dyDescent="0.25">
      <c r="A31" s="8">
        <v>27</v>
      </c>
      <c r="B31" s="9">
        <v>69019235695</v>
      </c>
      <c r="C31" s="10" t="s">
        <v>443</v>
      </c>
      <c r="D31" s="11">
        <v>7400</v>
      </c>
      <c r="E31" s="11">
        <f t="shared" si="5"/>
        <v>7400</v>
      </c>
      <c r="F31" s="11">
        <f t="shared" si="4"/>
        <v>7400</v>
      </c>
      <c r="G31" s="8" t="s">
        <v>13</v>
      </c>
      <c r="H31" s="12" t="s">
        <v>441</v>
      </c>
      <c r="I31" s="13">
        <f t="shared" si="0"/>
        <v>7400</v>
      </c>
      <c r="J31" s="12" t="str">
        <f t="shared" si="1"/>
        <v>บจก.สุพรยางยนต์ (2559)</v>
      </c>
      <c r="K31" s="13">
        <f t="shared" si="2"/>
        <v>7400</v>
      </c>
      <c r="L31" s="12" t="s">
        <v>15</v>
      </c>
      <c r="M31" s="12" t="s">
        <v>444</v>
      </c>
    </row>
    <row r="32" spans="1:13" s="14" customFormat="1" ht="54" x14ac:dyDescent="0.25">
      <c r="A32" s="8">
        <v>28</v>
      </c>
      <c r="B32" s="9">
        <v>69019244031</v>
      </c>
      <c r="C32" s="10" t="s">
        <v>445</v>
      </c>
      <c r="D32" s="11">
        <v>11449</v>
      </c>
      <c r="E32" s="11">
        <f t="shared" si="5"/>
        <v>11449</v>
      </c>
      <c r="F32" s="11">
        <f t="shared" si="4"/>
        <v>11449</v>
      </c>
      <c r="G32" s="8" t="s">
        <v>13</v>
      </c>
      <c r="H32" s="12" t="s">
        <v>136</v>
      </c>
      <c r="I32" s="13">
        <f t="shared" si="0"/>
        <v>11449</v>
      </c>
      <c r="J32" s="12" t="str">
        <f t="shared" si="1"/>
        <v>เอ คอม เซอร์วิส</v>
      </c>
      <c r="K32" s="13">
        <f t="shared" si="2"/>
        <v>11449</v>
      </c>
      <c r="L32" s="12" t="s">
        <v>15</v>
      </c>
      <c r="M32" s="12" t="s">
        <v>446</v>
      </c>
    </row>
    <row r="33" spans="1:13" s="14" customFormat="1" ht="54" x14ac:dyDescent="0.25">
      <c r="A33" s="8">
        <v>29</v>
      </c>
      <c r="B33" s="9">
        <v>69019246731</v>
      </c>
      <c r="C33" s="10" t="s">
        <v>182</v>
      </c>
      <c r="D33" s="11">
        <v>3391.9</v>
      </c>
      <c r="E33" s="11">
        <f t="shared" si="5"/>
        <v>3391.9</v>
      </c>
      <c r="F33" s="11">
        <f t="shared" si="4"/>
        <v>3391.9</v>
      </c>
      <c r="G33" s="8" t="s">
        <v>13</v>
      </c>
      <c r="H33" s="12" t="s">
        <v>39</v>
      </c>
      <c r="I33" s="13">
        <f t="shared" si="0"/>
        <v>3391.9</v>
      </c>
      <c r="J33" s="12" t="str">
        <f t="shared" si="1"/>
        <v>บจก.สมบัติ โฮมมาร์ท</v>
      </c>
      <c r="K33" s="13">
        <f t="shared" si="2"/>
        <v>3391.9</v>
      </c>
      <c r="L33" s="12" t="s">
        <v>15</v>
      </c>
      <c r="M33" s="12" t="s">
        <v>447</v>
      </c>
    </row>
    <row r="34" spans="1:13" s="14" customFormat="1" ht="54" x14ac:dyDescent="0.25">
      <c r="A34" s="8">
        <v>30</v>
      </c>
      <c r="B34" s="9">
        <v>69019248517</v>
      </c>
      <c r="C34" s="10" t="s">
        <v>448</v>
      </c>
      <c r="D34" s="11">
        <v>9341.1</v>
      </c>
      <c r="E34" s="11">
        <f t="shared" si="5"/>
        <v>9341.1</v>
      </c>
      <c r="F34" s="11">
        <f t="shared" si="4"/>
        <v>9341.1</v>
      </c>
      <c r="G34" s="8" t="s">
        <v>13</v>
      </c>
      <c r="H34" s="12" t="s">
        <v>39</v>
      </c>
      <c r="I34" s="13">
        <f t="shared" si="0"/>
        <v>9341.1</v>
      </c>
      <c r="J34" s="12" t="str">
        <f t="shared" si="1"/>
        <v>บจก.สมบัติ โฮมมาร์ท</v>
      </c>
      <c r="K34" s="13">
        <f t="shared" si="2"/>
        <v>9341.1</v>
      </c>
      <c r="L34" s="12" t="s">
        <v>15</v>
      </c>
      <c r="M34" s="12" t="s">
        <v>449</v>
      </c>
    </row>
    <row r="35" spans="1:13" s="14" customFormat="1" ht="54" x14ac:dyDescent="0.25">
      <c r="A35" s="8">
        <v>31</v>
      </c>
      <c r="B35" s="9">
        <v>69019294529</v>
      </c>
      <c r="C35" s="10" t="s">
        <v>450</v>
      </c>
      <c r="D35" s="11">
        <v>15000</v>
      </c>
      <c r="E35" s="11">
        <v>12840</v>
      </c>
      <c r="F35" s="11">
        <f t="shared" si="4"/>
        <v>12840</v>
      </c>
      <c r="G35" s="8" t="s">
        <v>13</v>
      </c>
      <c r="H35" s="12" t="s">
        <v>136</v>
      </c>
      <c r="I35" s="13">
        <f t="shared" si="0"/>
        <v>12840</v>
      </c>
      <c r="J35" s="12" t="str">
        <f t="shared" si="1"/>
        <v>เอ คอม เซอร์วิส</v>
      </c>
      <c r="K35" s="13">
        <f t="shared" si="2"/>
        <v>12840</v>
      </c>
      <c r="L35" s="12" t="s">
        <v>15</v>
      </c>
      <c r="M35" s="12" t="s">
        <v>451</v>
      </c>
    </row>
    <row r="36" spans="1:13" s="14" customFormat="1" ht="54" x14ac:dyDescent="0.25">
      <c r="A36" s="8">
        <v>32</v>
      </c>
      <c r="B36" s="9">
        <v>69019290735</v>
      </c>
      <c r="C36" s="10" t="s">
        <v>452</v>
      </c>
      <c r="D36" s="11">
        <v>18725</v>
      </c>
      <c r="E36" s="11">
        <f t="shared" ref="E36:E62" si="6">D36</f>
        <v>18725</v>
      </c>
      <c r="F36" s="11">
        <f t="shared" si="4"/>
        <v>18725</v>
      </c>
      <c r="G36" s="8" t="s">
        <v>13</v>
      </c>
      <c r="H36" s="12" t="s">
        <v>136</v>
      </c>
      <c r="I36" s="13">
        <f t="shared" si="0"/>
        <v>18725</v>
      </c>
      <c r="J36" s="12" t="str">
        <f t="shared" si="1"/>
        <v>เอ คอม เซอร์วิส</v>
      </c>
      <c r="K36" s="13">
        <f t="shared" si="2"/>
        <v>18725</v>
      </c>
      <c r="L36" s="12" t="s">
        <v>15</v>
      </c>
      <c r="M36" s="12" t="s">
        <v>453</v>
      </c>
    </row>
    <row r="37" spans="1:13" s="14" customFormat="1" ht="54" x14ac:dyDescent="0.25">
      <c r="A37" s="8">
        <v>33</v>
      </c>
      <c r="B37" s="9">
        <v>69019301552</v>
      </c>
      <c r="C37" s="10" t="s">
        <v>454</v>
      </c>
      <c r="D37" s="11">
        <v>5640</v>
      </c>
      <c r="E37" s="11">
        <f t="shared" si="6"/>
        <v>5640</v>
      </c>
      <c r="F37" s="11">
        <f t="shared" si="4"/>
        <v>5640</v>
      </c>
      <c r="G37" s="8" t="s">
        <v>13</v>
      </c>
      <c r="H37" s="12" t="s">
        <v>455</v>
      </c>
      <c r="I37" s="13">
        <f t="shared" ref="I37:I62" si="7">F37</f>
        <v>5640</v>
      </c>
      <c r="J37" s="12" t="str">
        <f t="shared" ref="J37:J62" si="8">H37</f>
        <v>สวนพฤกษา (สามพราน)</v>
      </c>
      <c r="K37" s="13">
        <f t="shared" ref="K37:K62" si="9">I37</f>
        <v>5640</v>
      </c>
      <c r="L37" s="12" t="s">
        <v>15</v>
      </c>
      <c r="M37" s="12" t="s">
        <v>456</v>
      </c>
    </row>
    <row r="38" spans="1:13" s="14" customFormat="1" ht="54" x14ac:dyDescent="0.25">
      <c r="A38" s="8">
        <v>34</v>
      </c>
      <c r="B38" s="9">
        <v>69019311526</v>
      </c>
      <c r="C38" s="10" t="s">
        <v>457</v>
      </c>
      <c r="D38" s="11">
        <v>18730.349999999999</v>
      </c>
      <c r="E38" s="11">
        <f t="shared" si="6"/>
        <v>18730.349999999999</v>
      </c>
      <c r="F38" s="11">
        <f t="shared" si="4"/>
        <v>18730.349999999999</v>
      </c>
      <c r="G38" s="8" t="s">
        <v>13</v>
      </c>
      <c r="H38" s="12" t="s">
        <v>42</v>
      </c>
      <c r="I38" s="13">
        <f t="shared" si="7"/>
        <v>18730.349999999999</v>
      </c>
      <c r="J38" s="12" t="str">
        <f t="shared" si="8"/>
        <v>ไทย อาร์ต พริ้นติ้ง กรุ๊ป</v>
      </c>
      <c r="K38" s="13">
        <f t="shared" si="9"/>
        <v>18730.349999999999</v>
      </c>
      <c r="L38" s="12" t="s">
        <v>15</v>
      </c>
      <c r="M38" s="12" t="s">
        <v>458</v>
      </c>
    </row>
    <row r="39" spans="1:13" s="14" customFormat="1" ht="54" x14ac:dyDescent="0.25">
      <c r="A39" s="8">
        <v>35</v>
      </c>
      <c r="B39" s="9">
        <v>69019315525</v>
      </c>
      <c r="C39" s="10" t="s">
        <v>459</v>
      </c>
      <c r="D39" s="11">
        <v>538.96</v>
      </c>
      <c r="E39" s="11">
        <f t="shared" si="6"/>
        <v>538.96</v>
      </c>
      <c r="F39" s="11">
        <f t="shared" si="4"/>
        <v>538.96</v>
      </c>
      <c r="G39" s="8" t="s">
        <v>13</v>
      </c>
      <c r="H39" s="12" t="s">
        <v>42</v>
      </c>
      <c r="I39" s="13">
        <f t="shared" si="7"/>
        <v>538.96</v>
      </c>
      <c r="J39" s="12" t="str">
        <f t="shared" si="8"/>
        <v>ไทย อาร์ต พริ้นติ้ง กรุ๊ป</v>
      </c>
      <c r="K39" s="13">
        <f t="shared" si="9"/>
        <v>538.96</v>
      </c>
      <c r="L39" s="12" t="s">
        <v>15</v>
      </c>
      <c r="M39" s="12" t="s">
        <v>460</v>
      </c>
    </row>
    <row r="40" spans="1:13" s="14" customFormat="1" ht="54" x14ac:dyDescent="0.25">
      <c r="A40" s="8">
        <v>36</v>
      </c>
      <c r="B40" s="9">
        <v>69019366894</v>
      </c>
      <c r="C40" s="10" t="s">
        <v>437</v>
      </c>
      <c r="D40" s="11">
        <v>36936.400000000001</v>
      </c>
      <c r="E40" s="11">
        <f t="shared" si="6"/>
        <v>36936.400000000001</v>
      </c>
      <c r="F40" s="11">
        <f t="shared" si="4"/>
        <v>36936.400000000001</v>
      </c>
      <c r="G40" s="8" t="s">
        <v>13</v>
      </c>
      <c r="H40" s="12" t="s">
        <v>136</v>
      </c>
      <c r="I40" s="13">
        <f t="shared" si="7"/>
        <v>36936.400000000001</v>
      </c>
      <c r="J40" s="12" t="str">
        <f t="shared" si="8"/>
        <v>เอ คอม เซอร์วิส</v>
      </c>
      <c r="K40" s="13">
        <f t="shared" si="9"/>
        <v>36936.400000000001</v>
      </c>
      <c r="L40" s="12" t="s">
        <v>15</v>
      </c>
      <c r="M40" s="12" t="s">
        <v>461</v>
      </c>
    </row>
    <row r="41" spans="1:13" s="14" customFormat="1" ht="54" x14ac:dyDescent="0.25">
      <c r="A41" s="8">
        <v>37</v>
      </c>
      <c r="B41" s="9">
        <v>69019369902</v>
      </c>
      <c r="C41" s="10" t="s">
        <v>462</v>
      </c>
      <c r="D41" s="11">
        <v>5617.5</v>
      </c>
      <c r="E41" s="11">
        <f t="shared" si="6"/>
        <v>5617.5</v>
      </c>
      <c r="F41" s="11">
        <f t="shared" si="4"/>
        <v>5617.5</v>
      </c>
      <c r="G41" s="8" t="s">
        <v>13</v>
      </c>
      <c r="H41" s="12" t="s">
        <v>139</v>
      </c>
      <c r="I41" s="13">
        <f t="shared" si="7"/>
        <v>5617.5</v>
      </c>
      <c r="J41" s="12" t="str">
        <f t="shared" si="8"/>
        <v>บจก.โชคทวีพัชญ์(2020)</v>
      </c>
      <c r="K41" s="13">
        <f t="shared" si="9"/>
        <v>5617.5</v>
      </c>
      <c r="L41" s="12" t="s">
        <v>15</v>
      </c>
      <c r="M41" s="12" t="s">
        <v>463</v>
      </c>
    </row>
    <row r="42" spans="1:13" s="14" customFormat="1" ht="54" x14ac:dyDescent="0.25">
      <c r="A42" s="8">
        <v>38</v>
      </c>
      <c r="B42" s="9">
        <v>69019376474</v>
      </c>
      <c r="C42" s="10" t="s">
        <v>322</v>
      </c>
      <c r="D42" s="11">
        <v>2247</v>
      </c>
      <c r="E42" s="11">
        <f t="shared" si="6"/>
        <v>2247</v>
      </c>
      <c r="F42" s="11">
        <f t="shared" si="4"/>
        <v>2247</v>
      </c>
      <c r="G42" s="8" t="s">
        <v>13</v>
      </c>
      <c r="H42" s="12" t="s">
        <v>139</v>
      </c>
      <c r="I42" s="13">
        <f t="shared" si="7"/>
        <v>2247</v>
      </c>
      <c r="J42" s="12" t="str">
        <f t="shared" si="8"/>
        <v>บจก.โชคทวีพัชญ์(2020)</v>
      </c>
      <c r="K42" s="13">
        <f t="shared" si="9"/>
        <v>2247</v>
      </c>
      <c r="L42" s="12" t="s">
        <v>15</v>
      </c>
      <c r="M42" s="12" t="s">
        <v>464</v>
      </c>
    </row>
    <row r="43" spans="1:13" s="14" customFormat="1" ht="54" x14ac:dyDescent="0.25">
      <c r="A43" s="8">
        <v>39</v>
      </c>
      <c r="B43" s="9">
        <v>69019378784</v>
      </c>
      <c r="C43" s="10" t="s">
        <v>111</v>
      </c>
      <c r="D43" s="11">
        <v>3210</v>
      </c>
      <c r="E43" s="11">
        <f t="shared" si="6"/>
        <v>3210</v>
      </c>
      <c r="F43" s="11">
        <f t="shared" si="4"/>
        <v>3210</v>
      </c>
      <c r="G43" s="8" t="s">
        <v>13</v>
      </c>
      <c r="H43" s="12" t="s">
        <v>112</v>
      </c>
      <c r="I43" s="13">
        <f t="shared" si="7"/>
        <v>3210</v>
      </c>
      <c r="J43" s="12" t="str">
        <f t="shared" si="8"/>
        <v>บจก.ภิญโญแบตเตอรี่(2017)</v>
      </c>
      <c r="K43" s="13">
        <f t="shared" si="9"/>
        <v>3210</v>
      </c>
      <c r="L43" s="12" t="s">
        <v>15</v>
      </c>
      <c r="M43" s="12" t="s">
        <v>465</v>
      </c>
    </row>
    <row r="44" spans="1:13" s="14" customFormat="1" ht="54" x14ac:dyDescent="0.25">
      <c r="A44" s="8">
        <v>40</v>
      </c>
      <c r="B44" s="9">
        <v>69019381707</v>
      </c>
      <c r="C44" s="10" t="s">
        <v>466</v>
      </c>
      <c r="D44" s="11">
        <v>9920</v>
      </c>
      <c r="E44" s="11">
        <f t="shared" si="6"/>
        <v>9920</v>
      </c>
      <c r="F44" s="11">
        <f t="shared" si="4"/>
        <v>9920</v>
      </c>
      <c r="G44" s="8" t="s">
        <v>13</v>
      </c>
      <c r="H44" s="12" t="s">
        <v>467</v>
      </c>
      <c r="I44" s="13">
        <f t="shared" si="7"/>
        <v>9920</v>
      </c>
      <c r="J44" s="12" t="str">
        <f t="shared" si="8"/>
        <v>อ้อมใหญ่ สปอร์ต แฟชั่น</v>
      </c>
      <c r="K44" s="13">
        <f t="shared" si="9"/>
        <v>9920</v>
      </c>
      <c r="L44" s="12" t="s">
        <v>15</v>
      </c>
      <c r="M44" s="12" t="s">
        <v>468</v>
      </c>
    </row>
    <row r="45" spans="1:13" s="14" customFormat="1" ht="54" x14ac:dyDescent="0.25">
      <c r="A45" s="8">
        <v>41</v>
      </c>
      <c r="B45" s="9">
        <v>69019406881</v>
      </c>
      <c r="C45" s="10" t="s">
        <v>469</v>
      </c>
      <c r="D45" s="11">
        <v>180</v>
      </c>
      <c r="E45" s="11">
        <f t="shared" si="6"/>
        <v>180</v>
      </c>
      <c r="F45" s="11">
        <f t="shared" si="4"/>
        <v>180</v>
      </c>
      <c r="G45" s="8" t="s">
        <v>13</v>
      </c>
      <c r="H45" s="12" t="s">
        <v>305</v>
      </c>
      <c r="I45" s="13">
        <f t="shared" si="7"/>
        <v>180</v>
      </c>
      <c r="J45" s="12" t="str">
        <f t="shared" si="8"/>
        <v>นายไพโรจน์  กิจสมัย</v>
      </c>
      <c r="K45" s="13">
        <f t="shared" si="9"/>
        <v>180</v>
      </c>
      <c r="L45" s="12" t="s">
        <v>15</v>
      </c>
      <c r="M45" s="12" t="s">
        <v>470</v>
      </c>
    </row>
    <row r="46" spans="1:13" s="14" customFormat="1" ht="90" x14ac:dyDescent="0.25">
      <c r="A46" s="8">
        <v>42</v>
      </c>
      <c r="B46" s="9">
        <v>69019442890</v>
      </c>
      <c r="C46" s="10" t="s">
        <v>471</v>
      </c>
      <c r="D46" s="11">
        <v>14859</v>
      </c>
      <c r="E46" s="11">
        <f t="shared" si="6"/>
        <v>14859</v>
      </c>
      <c r="F46" s="11">
        <f t="shared" si="4"/>
        <v>14859</v>
      </c>
      <c r="G46" s="8" t="s">
        <v>13</v>
      </c>
      <c r="H46" s="12" t="s">
        <v>295</v>
      </c>
      <c r="I46" s="13">
        <f t="shared" si="7"/>
        <v>14859</v>
      </c>
      <c r="J46" s="12" t="str">
        <f t="shared" si="8"/>
        <v>บจก.จันทิมา</v>
      </c>
      <c r="K46" s="13">
        <f t="shared" si="9"/>
        <v>14859</v>
      </c>
      <c r="L46" s="12" t="s">
        <v>15</v>
      </c>
      <c r="M46" s="12" t="s">
        <v>472</v>
      </c>
    </row>
    <row r="47" spans="1:13" s="14" customFormat="1" ht="90" x14ac:dyDescent="0.25">
      <c r="A47" s="8">
        <v>43</v>
      </c>
      <c r="B47" s="9">
        <v>69019444682</v>
      </c>
      <c r="C47" s="10" t="s">
        <v>473</v>
      </c>
      <c r="D47" s="11">
        <v>7895</v>
      </c>
      <c r="E47" s="11">
        <f t="shared" si="6"/>
        <v>7895</v>
      </c>
      <c r="F47" s="11">
        <f t="shared" si="4"/>
        <v>7895</v>
      </c>
      <c r="G47" s="8" t="s">
        <v>13</v>
      </c>
      <c r="H47" s="12" t="s">
        <v>295</v>
      </c>
      <c r="I47" s="13">
        <f t="shared" si="7"/>
        <v>7895</v>
      </c>
      <c r="J47" s="12" t="str">
        <f t="shared" si="8"/>
        <v>บจก.จันทิมา</v>
      </c>
      <c r="K47" s="13">
        <f t="shared" si="9"/>
        <v>7895</v>
      </c>
      <c r="L47" s="12" t="s">
        <v>15</v>
      </c>
      <c r="M47" s="12" t="s">
        <v>474</v>
      </c>
    </row>
    <row r="48" spans="1:13" s="14" customFormat="1" ht="90" x14ac:dyDescent="0.25">
      <c r="A48" s="8">
        <v>44</v>
      </c>
      <c r="B48" s="9">
        <v>69019449962</v>
      </c>
      <c r="C48" s="10" t="s">
        <v>475</v>
      </c>
      <c r="D48" s="11">
        <v>2488</v>
      </c>
      <c r="E48" s="11">
        <f t="shared" si="6"/>
        <v>2488</v>
      </c>
      <c r="F48" s="11">
        <f t="shared" si="4"/>
        <v>2488</v>
      </c>
      <c r="G48" s="8" t="s">
        <v>13</v>
      </c>
      <c r="H48" s="12" t="s">
        <v>295</v>
      </c>
      <c r="I48" s="13">
        <f t="shared" si="7"/>
        <v>2488</v>
      </c>
      <c r="J48" s="12" t="str">
        <f t="shared" si="8"/>
        <v>บจก.จันทิมา</v>
      </c>
      <c r="K48" s="13">
        <f t="shared" si="9"/>
        <v>2488</v>
      </c>
      <c r="L48" s="12" t="s">
        <v>15</v>
      </c>
      <c r="M48" s="12" t="s">
        <v>476</v>
      </c>
    </row>
    <row r="49" spans="1:13" s="14" customFormat="1" ht="72" x14ac:dyDescent="0.25">
      <c r="A49" s="8">
        <v>45</v>
      </c>
      <c r="B49" s="9">
        <v>69019451104</v>
      </c>
      <c r="C49" s="10" t="s">
        <v>477</v>
      </c>
      <c r="D49" s="11">
        <v>3981</v>
      </c>
      <c r="E49" s="11">
        <f t="shared" si="6"/>
        <v>3981</v>
      </c>
      <c r="F49" s="11">
        <f t="shared" si="4"/>
        <v>3981</v>
      </c>
      <c r="G49" s="8" t="s">
        <v>13</v>
      </c>
      <c r="H49" s="12" t="s">
        <v>295</v>
      </c>
      <c r="I49" s="13">
        <f t="shared" si="7"/>
        <v>3981</v>
      </c>
      <c r="J49" s="12" t="str">
        <f t="shared" si="8"/>
        <v>บจก.จันทิมา</v>
      </c>
      <c r="K49" s="13">
        <f t="shared" si="9"/>
        <v>3981</v>
      </c>
      <c r="L49" s="12" t="s">
        <v>15</v>
      </c>
      <c r="M49" s="12" t="s">
        <v>478</v>
      </c>
    </row>
    <row r="50" spans="1:13" s="14" customFormat="1" ht="72" x14ac:dyDescent="0.25">
      <c r="A50" s="8">
        <v>46</v>
      </c>
      <c r="B50" s="9">
        <v>69019435159</v>
      </c>
      <c r="C50" s="10" t="s">
        <v>479</v>
      </c>
      <c r="D50" s="11">
        <v>9180</v>
      </c>
      <c r="E50" s="11">
        <f t="shared" si="6"/>
        <v>9180</v>
      </c>
      <c r="F50" s="11">
        <f t="shared" si="4"/>
        <v>9180</v>
      </c>
      <c r="G50" s="8" t="s">
        <v>13</v>
      </c>
      <c r="H50" s="12" t="s">
        <v>295</v>
      </c>
      <c r="I50" s="13">
        <f t="shared" si="7"/>
        <v>9180</v>
      </c>
      <c r="J50" s="12" t="str">
        <f t="shared" si="8"/>
        <v>บจก.จันทิมา</v>
      </c>
      <c r="K50" s="13">
        <f t="shared" si="9"/>
        <v>9180</v>
      </c>
      <c r="L50" s="12" t="s">
        <v>15</v>
      </c>
      <c r="M50" s="12" t="s">
        <v>480</v>
      </c>
    </row>
    <row r="51" spans="1:13" s="14" customFormat="1" ht="54" x14ac:dyDescent="0.25">
      <c r="A51" s="8">
        <v>47</v>
      </c>
      <c r="B51" s="9">
        <v>69019459019</v>
      </c>
      <c r="C51" s="16" t="s">
        <v>384</v>
      </c>
      <c r="D51" s="11">
        <v>6912.2</v>
      </c>
      <c r="E51" s="11">
        <f t="shared" si="6"/>
        <v>6912.2</v>
      </c>
      <c r="F51" s="11">
        <f t="shared" si="4"/>
        <v>6912.2</v>
      </c>
      <c r="G51" s="8" t="s">
        <v>13</v>
      </c>
      <c r="H51" s="12" t="s">
        <v>139</v>
      </c>
      <c r="I51" s="13">
        <f t="shared" si="7"/>
        <v>6912.2</v>
      </c>
      <c r="J51" s="12" t="str">
        <f t="shared" si="8"/>
        <v>บจก.โชคทวีพัชญ์(2020)</v>
      </c>
      <c r="K51" s="13">
        <f t="shared" si="9"/>
        <v>6912.2</v>
      </c>
      <c r="L51" s="12" t="s">
        <v>15</v>
      </c>
      <c r="M51" s="12" t="s">
        <v>481</v>
      </c>
    </row>
    <row r="52" spans="1:13" s="14" customFormat="1" ht="54" x14ac:dyDescent="0.25">
      <c r="A52" s="8">
        <v>48</v>
      </c>
      <c r="B52" s="9">
        <v>69019465382</v>
      </c>
      <c r="C52" s="10" t="s">
        <v>482</v>
      </c>
      <c r="D52" s="11">
        <v>43170</v>
      </c>
      <c r="E52" s="11">
        <f t="shared" si="6"/>
        <v>43170</v>
      </c>
      <c r="F52" s="11">
        <f t="shared" si="4"/>
        <v>43170</v>
      </c>
      <c r="G52" s="8" t="s">
        <v>13</v>
      </c>
      <c r="H52" s="12" t="s">
        <v>308</v>
      </c>
      <c r="I52" s="13">
        <f t="shared" si="7"/>
        <v>43170</v>
      </c>
      <c r="J52" s="12" t="str">
        <f t="shared" si="8"/>
        <v>ช.ลิ้มอะไหล่ยนต์</v>
      </c>
      <c r="K52" s="13">
        <f t="shared" si="9"/>
        <v>43170</v>
      </c>
      <c r="L52" s="12" t="s">
        <v>15</v>
      </c>
      <c r="M52" s="12" t="s">
        <v>483</v>
      </c>
    </row>
    <row r="53" spans="1:13" s="14" customFormat="1" ht="54" x14ac:dyDescent="0.25">
      <c r="A53" s="8">
        <v>49</v>
      </c>
      <c r="B53" s="9">
        <v>69019468893</v>
      </c>
      <c r="C53" s="10" t="s">
        <v>241</v>
      </c>
      <c r="D53" s="11">
        <v>10700</v>
      </c>
      <c r="E53" s="11">
        <f t="shared" si="6"/>
        <v>10700</v>
      </c>
      <c r="F53" s="11">
        <f t="shared" si="4"/>
        <v>10700</v>
      </c>
      <c r="G53" s="8" t="s">
        <v>13</v>
      </c>
      <c r="H53" s="12" t="s">
        <v>39</v>
      </c>
      <c r="I53" s="13">
        <f t="shared" si="7"/>
        <v>10700</v>
      </c>
      <c r="J53" s="12" t="str">
        <f t="shared" si="8"/>
        <v>บจก.สมบัติ โฮมมาร์ท</v>
      </c>
      <c r="K53" s="13">
        <f t="shared" si="9"/>
        <v>10700</v>
      </c>
      <c r="L53" s="12" t="s">
        <v>15</v>
      </c>
      <c r="M53" s="12" t="s">
        <v>484</v>
      </c>
    </row>
    <row r="54" spans="1:13" s="14" customFormat="1" ht="54" x14ac:dyDescent="0.25">
      <c r="A54" s="8">
        <v>50</v>
      </c>
      <c r="B54" s="9">
        <v>69019472164</v>
      </c>
      <c r="C54" s="10" t="s">
        <v>485</v>
      </c>
      <c r="D54" s="11">
        <v>749</v>
      </c>
      <c r="E54" s="11">
        <f t="shared" si="6"/>
        <v>749</v>
      </c>
      <c r="F54" s="11">
        <f t="shared" si="4"/>
        <v>749</v>
      </c>
      <c r="G54" s="8" t="s">
        <v>13</v>
      </c>
      <c r="H54" s="12" t="s">
        <v>136</v>
      </c>
      <c r="I54" s="13">
        <f t="shared" si="7"/>
        <v>749</v>
      </c>
      <c r="J54" s="12" t="str">
        <f t="shared" si="8"/>
        <v>เอ คอม เซอร์วิส</v>
      </c>
      <c r="K54" s="13">
        <f t="shared" si="9"/>
        <v>749</v>
      </c>
      <c r="L54" s="12" t="s">
        <v>15</v>
      </c>
      <c r="M54" s="12" t="s">
        <v>486</v>
      </c>
    </row>
    <row r="55" spans="1:13" s="14" customFormat="1" ht="72" x14ac:dyDescent="0.25">
      <c r="A55" s="8">
        <v>51</v>
      </c>
      <c r="B55" s="9">
        <v>69019490387</v>
      </c>
      <c r="C55" s="10" t="s">
        <v>487</v>
      </c>
      <c r="D55" s="11">
        <v>10995</v>
      </c>
      <c r="E55" s="11">
        <f t="shared" si="6"/>
        <v>10995</v>
      </c>
      <c r="F55" s="11">
        <f t="shared" si="4"/>
        <v>10995</v>
      </c>
      <c r="G55" s="8" t="s">
        <v>13</v>
      </c>
      <c r="H55" s="12" t="s">
        <v>176</v>
      </c>
      <c r="I55" s="13">
        <f t="shared" si="7"/>
        <v>10995</v>
      </c>
      <c r="J55" s="12" t="str">
        <f t="shared" si="8"/>
        <v>บจก.สุภโชค</v>
      </c>
      <c r="K55" s="13">
        <f t="shared" si="9"/>
        <v>10995</v>
      </c>
      <c r="L55" s="12" t="s">
        <v>15</v>
      </c>
      <c r="M55" s="12" t="s">
        <v>488</v>
      </c>
    </row>
    <row r="56" spans="1:13" s="14" customFormat="1" ht="72" x14ac:dyDescent="0.25">
      <c r="A56" s="8">
        <v>52</v>
      </c>
      <c r="B56" s="9">
        <v>69019485365</v>
      </c>
      <c r="C56" s="10" t="s">
        <v>489</v>
      </c>
      <c r="D56" s="11">
        <v>3645</v>
      </c>
      <c r="E56" s="11">
        <f t="shared" si="6"/>
        <v>3645</v>
      </c>
      <c r="F56" s="11">
        <f t="shared" si="4"/>
        <v>3645</v>
      </c>
      <c r="G56" s="8" t="s">
        <v>13</v>
      </c>
      <c r="H56" s="12" t="s">
        <v>176</v>
      </c>
      <c r="I56" s="13">
        <f t="shared" si="7"/>
        <v>3645</v>
      </c>
      <c r="J56" s="12" t="str">
        <f t="shared" si="8"/>
        <v>บจก.สุภโชค</v>
      </c>
      <c r="K56" s="13">
        <f t="shared" si="9"/>
        <v>3645</v>
      </c>
      <c r="L56" s="12" t="s">
        <v>15</v>
      </c>
      <c r="M56" s="12" t="s">
        <v>490</v>
      </c>
    </row>
    <row r="57" spans="1:13" s="14" customFormat="1" ht="54" x14ac:dyDescent="0.25">
      <c r="A57" s="8">
        <v>53</v>
      </c>
      <c r="B57" s="9">
        <v>69019494501</v>
      </c>
      <c r="C57" s="10" t="s">
        <v>491</v>
      </c>
      <c r="D57" s="11">
        <v>18000</v>
      </c>
      <c r="E57" s="11">
        <f t="shared" si="6"/>
        <v>18000</v>
      </c>
      <c r="F57" s="11">
        <f t="shared" si="4"/>
        <v>18000</v>
      </c>
      <c r="G57" s="8" t="s">
        <v>13</v>
      </c>
      <c r="H57" s="12" t="s">
        <v>492</v>
      </c>
      <c r="I57" s="13">
        <f t="shared" si="7"/>
        <v>18000</v>
      </c>
      <c r="J57" s="12" t="str">
        <f t="shared" si="8"/>
        <v>บจก.สุปราณี แอสฟัลท์(1993)</v>
      </c>
      <c r="K57" s="13">
        <f t="shared" si="9"/>
        <v>18000</v>
      </c>
      <c r="L57" s="12" t="s">
        <v>15</v>
      </c>
      <c r="M57" s="12" t="s">
        <v>493</v>
      </c>
    </row>
    <row r="58" spans="1:13" s="14" customFormat="1" ht="54" x14ac:dyDescent="0.25">
      <c r="A58" s="8">
        <v>54</v>
      </c>
      <c r="B58" s="9">
        <v>69019498865</v>
      </c>
      <c r="C58" s="10" t="s">
        <v>494</v>
      </c>
      <c r="D58" s="11">
        <v>600</v>
      </c>
      <c r="E58" s="11">
        <f t="shared" si="6"/>
        <v>600</v>
      </c>
      <c r="F58" s="11">
        <f t="shared" si="4"/>
        <v>600</v>
      </c>
      <c r="G58" s="8" t="s">
        <v>13</v>
      </c>
      <c r="H58" s="12" t="s">
        <v>238</v>
      </c>
      <c r="I58" s="13">
        <f t="shared" si="7"/>
        <v>600</v>
      </c>
      <c r="J58" s="12" t="str">
        <f t="shared" si="8"/>
        <v>บจก.เรืองศิลป์เฟอร์นิแลนด์</v>
      </c>
      <c r="K58" s="13">
        <f t="shared" si="9"/>
        <v>600</v>
      </c>
      <c r="L58" s="12" t="s">
        <v>15</v>
      </c>
      <c r="M58" s="12" t="s">
        <v>495</v>
      </c>
    </row>
    <row r="59" spans="1:13" s="14" customFormat="1" ht="54" x14ac:dyDescent="0.25">
      <c r="A59" s="8">
        <v>55</v>
      </c>
      <c r="B59" s="9">
        <v>69019165434</v>
      </c>
      <c r="C59" s="10" t="s">
        <v>496</v>
      </c>
      <c r="D59" s="11">
        <v>300000</v>
      </c>
      <c r="E59" s="11">
        <f t="shared" si="6"/>
        <v>300000</v>
      </c>
      <c r="F59" s="11">
        <v>299500</v>
      </c>
      <c r="G59" s="8" t="s">
        <v>13</v>
      </c>
      <c r="H59" s="12" t="s">
        <v>497</v>
      </c>
      <c r="I59" s="13">
        <f t="shared" si="7"/>
        <v>299500</v>
      </c>
      <c r="J59" s="12" t="str">
        <f t="shared" si="8"/>
        <v>บจก.จิรวัฒน์ คอนสตรัคชั่น(2024)</v>
      </c>
      <c r="K59" s="13">
        <f t="shared" si="9"/>
        <v>299500</v>
      </c>
      <c r="L59" s="12" t="s">
        <v>15</v>
      </c>
      <c r="M59" s="12" t="s">
        <v>498</v>
      </c>
    </row>
    <row r="60" spans="1:13" s="14" customFormat="1" ht="54" x14ac:dyDescent="0.25">
      <c r="A60" s="8">
        <v>56</v>
      </c>
      <c r="B60" s="9">
        <v>69019535888</v>
      </c>
      <c r="C60" s="16" t="s">
        <v>499</v>
      </c>
      <c r="D60" s="11">
        <v>50000</v>
      </c>
      <c r="E60" s="11">
        <f t="shared" si="6"/>
        <v>50000</v>
      </c>
      <c r="F60" s="11">
        <f>E60</f>
        <v>50000</v>
      </c>
      <c r="G60" s="8" t="s">
        <v>13</v>
      </c>
      <c r="H60" s="12" t="s">
        <v>298</v>
      </c>
      <c r="I60" s="13">
        <f t="shared" si="7"/>
        <v>50000</v>
      </c>
      <c r="J60" s="12" t="str">
        <f t="shared" si="8"/>
        <v>นายศุภณัฐ  อินพิทักษ์</v>
      </c>
      <c r="K60" s="13">
        <f t="shared" si="9"/>
        <v>50000</v>
      </c>
      <c r="L60" s="12" t="s">
        <v>15</v>
      </c>
      <c r="M60" s="12" t="s">
        <v>500</v>
      </c>
    </row>
    <row r="61" spans="1:13" s="14" customFormat="1" ht="72" x14ac:dyDescent="0.25">
      <c r="A61" s="8">
        <v>57</v>
      </c>
      <c r="B61" s="9">
        <v>69019542232</v>
      </c>
      <c r="C61" s="10" t="s">
        <v>501</v>
      </c>
      <c r="D61" s="11">
        <v>9980</v>
      </c>
      <c r="E61" s="11">
        <f t="shared" si="6"/>
        <v>9980</v>
      </c>
      <c r="F61" s="11">
        <f>E61</f>
        <v>9980</v>
      </c>
      <c r="G61" s="8" t="s">
        <v>13</v>
      </c>
      <c r="H61" s="12" t="s">
        <v>176</v>
      </c>
      <c r="I61" s="13">
        <f t="shared" si="7"/>
        <v>9980</v>
      </c>
      <c r="J61" s="12" t="str">
        <f t="shared" si="8"/>
        <v>บจก.สุภโชค</v>
      </c>
      <c r="K61" s="13">
        <f t="shared" si="9"/>
        <v>9980</v>
      </c>
      <c r="L61" s="12" t="s">
        <v>15</v>
      </c>
      <c r="M61" s="12" t="s">
        <v>502</v>
      </c>
    </row>
    <row r="62" spans="1:13" s="14" customFormat="1" ht="72" x14ac:dyDescent="0.25">
      <c r="A62" s="8">
        <v>58</v>
      </c>
      <c r="B62" s="9">
        <v>69019540649</v>
      </c>
      <c r="C62" s="10" t="s">
        <v>503</v>
      </c>
      <c r="D62" s="11">
        <v>13980</v>
      </c>
      <c r="E62" s="11">
        <f t="shared" si="6"/>
        <v>13980</v>
      </c>
      <c r="F62" s="11">
        <f>E62</f>
        <v>13980</v>
      </c>
      <c r="G62" s="8" t="s">
        <v>13</v>
      </c>
      <c r="H62" s="12" t="s">
        <v>176</v>
      </c>
      <c r="I62" s="13">
        <f t="shared" si="7"/>
        <v>13980</v>
      </c>
      <c r="J62" s="12" t="str">
        <f t="shared" si="8"/>
        <v>บจก.สุภโชค</v>
      </c>
      <c r="K62" s="13">
        <f t="shared" si="9"/>
        <v>13980</v>
      </c>
      <c r="L62" s="12" t="s">
        <v>15</v>
      </c>
      <c r="M62" s="12" t="s">
        <v>504</v>
      </c>
    </row>
    <row r="63" spans="1:13" s="14" customFormat="1" ht="198" x14ac:dyDescent="0.25">
      <c r="A63" s="8">
        <v>59</v>
      </c>
      <c r="B63" s="9">
        <v>68109241798</v>
      </c>
      <c r="C63" s="10" t="s">
        <v>505</v>
      </c>
      <c r="D63" s="11">
        <v>7000000</v>
      </c>
      <c r="E63" s="11">
        <v>6832275.1399999997</v>
      </c>
      <c r="F63" s="11">
        <v>6500000</v>
      </c>
      <c r="G63" s="8" t="s">
        <v>161</v>
      </c>
      <c r="H63" s="16" t="s">
        <v>506</v>
      </c>
      <c r="I63" s="16" t="s">
        <v>507</v>
      </c>
      <c r="J63" s="16" t="s">
        <v>508</v>
      </c>
      <c r="K63" s="40">
        <v>6500000</v>
      </c>
      <c r="L63" s="12" t="s">
        <v>509</v>
      </c>
      <c r="M63" s="12" t="s">
        <v>510</v>
      </c>
    </row>
    <row r="64" spans="1:13" s="14" customFormat="1" ht="162" x14ac:dyDescent="0.25">
      <c r="A64" s="8">
        <v>60</v>
      </c>
      <c r="B64" s="9">
        <v>68109240355</v>
      </c>
      <c r="C64" s="10" t="s">
        <v>511</v>
      </c>
      <c r="D64" s="11">
        <v>13915000</v>
      </c>
      <c r="E64" s="11">
        <v>12480332.99</v>
      </c>
      <c r="F64" s="11">
        <v>11490000</v>
      </c>
      <c r="G64" s="8" t="s">
        <v>161</v>
      </c>
      <c r="H64" s="10" t="s">
        <v>512</v>
      </c>
      <c r="I64" s="40" t="s">
        <v>513</v>
      </c>
      <c r="J64" s="16" t="s">
        <v>514</v>
      </c>
      <c r="K64" s="40">
        <v>11490000</v>
      </c>
      <c r="L64" s="12" t="s">
        <v>509</v>
      </c>
      <c r="M64" s="12" t="s">
        <v>515</v>
      </c>
    </row>
    <row r="65" spans="1:13" s="14" customFormat="1" x14ac:dyDescent="0.25">
      <c r="A65" s="18"/>
      <c r="B65" s="19"/>
      <c r="C65" s="20"/>
      <c r="D65" s="21"/>
      <c r="E65" s="21"/>
      <c r="F65" s="21"/>
      <c r="G65" s="18"/>
      <c r="H65" s="22"/>
      <c r="I65" s="22"/>
      <c r="J65" s="23"/>
      <c r="K65" s="23"/>
      <c r="L65" s="23"/>
      <c r="M65" s="23"/>
    </row>
    <row r="66" spans="1:13" s="14" customFormat="1" x14ac:dyDescent="0.25">
      <c r="A66" s="18"/>
      <c r="B66" s="19"/>
      <c r="C66" s="6" t="s">
        <v>167</v>
      </c>
      <c r="D66" s="24" t="s">
        <v>168</v>
      </c>
      <c r="E66" s="24" t="s">
        <v>169</v>
      </c>
      <c r="F66" s="21"/>
      <c r="G66" s="18"/>
      <c r="H66" s="22"/>
      <c r="I66" s="22"/>
      <c r="J66" s="23"/>
      <c r="K66" s="23"/>
      <c r="L66" s="23"/>
      <c r="M66" s="23"/>
    </row>
    <row r="67" spans="1:13" s="14" customFormat="1" x14ac:dyDescent="0.25">
      <c r="A67" s="18"/>
      <c r="B67" s="19"/>
      <c r="C67" s="10" t="s">
        <v>170</v>
      </c>
      <c r="D67" s="11">
        <v>58</v>
      </c>
      <c r="E67" s="11">
        <f>SUM(K5:K62)</f>
        <v>1712404.8499999999</v>
      </c>
      <c r="F67" s="21"/>
      <c r="G67" s="18"/>
      <c r="H67" s="22"/>
      <c r="I67" s="22"/>
      <c r="J67" s="23"/>
      <c r="K67" s="23"/>
      <c r="L67" s="23"/>
      <c r="M67" s="23"/>
    </row>
    <row r="68" spans="1:13" ht="21" customHeight="1" x14ac:dyDescent="0.4">
      <c r="C68" s="27" t="s">
        <v>171</v>
      </c>
      <c r="D68" s="28">
        <v>2</v>
      </c>
      <c r="E68" s="28">
        <f>SUM(K63:K64)</f>
        <v>17990000</v>
      </c>
      <c r="G68" s="30"/>
      <c r="K68" s="32"/>
    </row>
    <row r="69" spans="1:13" ht="21" customHeight="1" x14ac:dyDescent="0.4">
      <c r="C69" s="33" t="s">
        <v>172</v>
      </c>
      <c r="D69" s="34">
        <f>SUM(D67:D68)</f>
        <v>60</v>
      </c>
      <c r="E69" s="34">
        <f>SUM(E67:E68)</f>
        <v>19702404.850000001</v>
      </c>
      <c r="G69" s="30"/>
      <c r="K69" s="35"/>
    </row>
    <row r="70" spans="1:13" ht="21" customHeight="1" x14ac:dyDescent="0.4">
      <c r="C70" s="41"/>
      <c r="D70" s="42"/>
      <c r="E70" s="42"/>
      <c r="G70" s="30"/>
      <c r="H70" s="35"/>
      <c r="I70" s="35"/>
      <c r="J70" s="35"/>
      <c r="K70" s="35"/>
    </row>
    <row r="71" spans="1:13" ht="21" customHeight="1" x14ac:dyDescent="0.4">
      <c r="C71" s="41"/>
      <c r="D71" s="42"/>
      <c r="E71" s="42"/>
      <c r="G71" s="30"/>
      <c r="H71" s="35"/>
      <c r="I71" s="35"/>
      <c r="J71" s="35"/>
      <c r="K71" s="35"/>
    </row>
    <row r="72" spans="1:13" ht="21" customHeight="1" x14ac:dyDescent="0.4">
      <c r="C72" s="41"/>
      <c r="D72" s="42"/>
      <c r="E72" s="42"/>
      <c r="G72" s="30"/>
      <c r="H72" s="35"/>
      <c r="I72" s="35"/>
      <c r="J72" s="35"/>
      <c r="K72" s="35"/>
    </row>
    <row r="73" spans="1:13" ht="21" customHeight="1" x14ac:dyDescent="0.4">
      <c r="C73" s="41"/>
      <c r="D73" s="42"/>
      <c r="E73" s="42"/>
      <c r="G73" s="30"/>
      <c r="H73" s="54" t="s">
        <v>173</v>
      </c>
      <c r="I73" s="54"/>
      <c r="J73" s="54"/>
      <c r="K73" s="35"/>
    </row>
    <row r="74" spans="1:13" ht="21" customHeight="1" x14ac:dyDescent="0.4">
      <c r="C74" s="41"/>
      <c r="D74" s="42"/>
      <c r="E74" s="42"/>
      <c r="G74" s="30"/>
      <c r="H74" s="54" t="s">
        <v>174</v>
      </c>
      <c r="I74" s="54"/>
      <c r="J74" s="54"/>
      <c r="K74" s="35"/>
    </row>
    <row r="75" spans="1:13" ht="21" customHeight="1" x14ac:dyDescent="0.4">
      <c r="C75" s="36"/>
      <c r="G75" s="30"/>
      <c r="H75" s="30"/>
      <c r="I75" s="30"/>
      <c r="J75" s="30"/>
      <c r="K75" s="35"/>
    </row>
    <row r="76" spans="1:13" ht="21" customHeight="1" x14ac:dyDescent="0.4">
      <c r="C76" s="36"/>
      <c r="G76" s="30"/>
      <c r="H76" s="30"/>
      <c r="I76" s="30"/>
      <c r="J76" s="30"/>
      <c r="K76" s="35"/>
    </row>
    <row r="77" spans="1:13" ht="21" customHeight="1" x14ac:dyDescent="0.4">
      <c r="C77" s="36"/>
      <c r="G77" s="30"/>
      <c r="H77" s="30"/>
      <c r="I77" s="30"/>
      <c r="J77" s="30"/>
      <c r="K77" s="35"/>
    </row>
    <row r="78" spans="1:13" ht="21" customHeight="1" x14ac:dyDescent="0.4">
      <c r="C78" s="36"/>
      <c r="G78" s="30"/>
      <c r="K78" s="35"/>
    </row>
    <row r="79" spans="1:13" ht="21" customHeight="1" x14ac:dyDescent="0.4">
      <c r="C79" s="36"/>
      <c r="G79" s="30"/>
      <c r="K79" s="35"/>
    </row>
  </sheetData>
  <autoFilter ref="A4:M64" xr:uid="{3958BA48-6FD9-4A0C-9B8C-394DCFC239B7}">
    <sortState xmlns:xlrd2="http://schemas.microsoft.com/office/spreadsheetml/2017/richdata2" ref="A5:M63">
      <sortCondition ref="M4:M63"/>
    </sortState>
  </autoFilter>
  <mergeCells count="7">
    <mergeCell ref="H74:J74"/>
    <mergeCell ref="A1:M1"/>
    <mergeCell ref="A2:M2"/>
    <mergeCell ref="A3:M3"/>
    <mergeCell ref="H4:I4"/>
    <mergeCell ref="J4:K4"/>
    <mergeCell ref="H73:J73"/>
  </mergeCells>
  <printOptions horizontalCentered="1"/>
  <pageMargins left="0.23622047244094491" right="0.23622047244094491" top="0.35433070866141736" bottom="0.35433070866141736"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64842-1493-467B-8FEC-21ED0256C23A}">
  <dimension ref="A1:U78"/>
  <sheetViews>
    <sheetView view="pageBreakPreview" zoomScale="92" zoomScaleNormal="80" zoomScaleSheetLayoutView="92" zoomScalePageLayoutView="50" workbookViewId="0">
      <selection sqref="A1:M1"/>
    </sheetView>
  </sheetViews>
  <sheetFormatPr defaultColWidth="9" defaultRowHeight="18" x14ac:dyDescent="0.35"/>
  <cols>
    <col min="1" max="1" width="4.69921875" style="25" bestFit="1" customWidth="1"/>
    <col min="2" max="2" width="13.8984375" style="26" hidden="1" customWidth="1"/>
    <col min="3" max="3" width="28.3984375" style="37" customWidth="1"/>
    <col min="4" max="4" width="14.5" style="29" customWidth="1"/>
    <col min="5" max="5" width="18.296875" style="29" bestFit="1" customWidth="1"/>
    <col min="6" max="6" width="13.5" style="29" hidden="1" customWidth="1"/>
    <col min="7" max="7" width="9.8984375" style="1" bestFit="1" customWidth="1"/>
    <col min="8" max="8" width="20.69921875" style="1" bestFit="1" customWidth="1"/>
    <col min="9" max="9" width="12.59765625" style="1" bestFit="1" customWidth="1"/>
    <col min="10" max="10" width="17.69921875" style="1" customWidth="1"/>
    <col min="11" max="11" width="13.296875" style="1" bestFit="1" customWidth="1"/>
    <col min="12" max="12" width="13.69921875" style="1" bestFit="1" customWidth="1"/>
    <col min="13" max="13" width="13.5" style="25" bestFit="1" customWidth="1"/>
    <col min="14" max="16384" width="9" style="1"/>
  </cols>
  <sheetData>
    <row r="1" spans="1:21" x14ac:dyDescent="0.35">
      <c r="A1" s="55" t="s">
        <v>874</v>
      </c>
      <c r="B1" s="55"/>
      <c r="C1" s="55"/>
      <c r="D1" s="55"/>
      <c r="E1" s="55"/>
      <c r="F1" s="55"/>
      <c r="G1" s="55"/>
      <c r="H1" s="55"/>
      <c r="I1" s="55"/>
      <c r="J1" s="55"/>
      <c r="K1" s="55"/>
      <c r="L1" s="55"/>
      <c r="M1" s="55"/>
      <c r="N1" s="38"/>
      <c r="O1" s="38"/>
      <c r="P1" s="38"/>
      <c r="Q1" s="38"/>
      <c r="R1" s="38"/>
      <c r="S1" s="38"/>
      <c r="T1" s="38"/>
      <c r="U1" s="38"/>
    </row>
    <row r="2" spans="1:21" x14ac:dyDescent="0.35">
      <c r="A2" s="55" t="s">
        <v>870</v>
      </c>
      <c r="B2" s="55"/>
      <c r="C2" s="55"/>
      <c r="D2" s="55"/>
      <c r="E2" s="55"/>
      <c r="F2" s="55"/>
      <c r="G2" s="55"/>
      <c r="H2" s="55"/>
      <c r="I2" s="55"/>
      <c r="J2" s="55"/>
      <c r="K2" s="55"/>
      <c r="L2" s="55"/>
      <c r="M2" s="55"/>
      <c r="N2" s="38"/>
      <c r="O2" s="38"/>
      <c r="P2" s="38"/>
      <c r="Q2" s="38"/>
      <c r="R2" s="38"/>
      <c r="S2" s="38"/>
      <c r="T2" s="38"/>
      <c r="U2" s="38"/>
    </row>
    <row r="3" spans="1:21" x14ac:dyDescent="0.35">
      <c r="A3" s="56" t="s">
        <v>0</v>
      </c>
      <c r="B3" s="56"/>
      <c r="C3" s="56"/>
      <c r="D3" s="56"/>
      <c r="E3" s="56"/>
      <c r="F3" s="56"/>
      <c r="G3" s="56"/>
      <c r="H3" s="56"/>
      <c r="I3" s="56"/>
      <c r="J3" s="56"/>
      <c r="K3" s="56"/>
      <c r="L3" s="56"/>
      <c r="M3" s="56"/>
      <c r="N3" s="39"/>
      <c r="O3" s="39"/>
      <c r="P3" s="39"/>
      <c r="Q3" s="39"/>
      <c r="R3" s="39"/>
      <c r="S3" s="39"/>
      <c r="T3" s="39"/>
      <c r="U3" s="39"/>
    </row>
    <row r="4" spans="1:21" s="7" customFormat="1" ht="72" customHeight="1" x14ac:dyDescent="0.25">
      <c r="A4" s="2" t="s">
        <v>1</v>
      </c>
      <c r="B4" s="3" t="s">
        <v>2</v>
      </c>
      <c r="C4" s="2" t="s">
        <v>3</v>
      </c>
      <c r="D4" s="4" t="s">
        <v>4</v>
      </c>
      <c r="E4" s="4" t="s">
        <v>5</v>
      </c>
      <c r="F4" s="4" t="s">
        <v>6</v>
      </c>
      <c r="G4" s="5" t="s">
        <v>7</v>
      </c>
      <c r="H4" s="60" t="s">
        <v>8</v>
      </c>
      <c r="I4" s="61"/>
      <c r="J4" s="60" t="s">
        <v>9</v>
      </c>
      <c r="K4" s="61"/>
      <c r="L4" s="2" t="s">
        <v>10</v>
      </c>
      <c r="M4" s="6" t="s">
        <v>11</v>
      </c>
    </row>
    <row r="5" spans="1:21" s="14" customFormat="1" ht="72" x14ac:dyDescent="0.25">
      <c r="A5" s="8">
        <v>1</v>
      </c>
      <c r="B5" s="9">
        <v>69029018272</v>
      </c>
      <c r="C5" s="10" t="s">
        <v>516</v>
      </c>
      <c r="D5" s="11">
        <v>29470</v>
      </c>
      <c r="E5" s="11">
        <f>D5</f>
        <v>29470</v>
      </c>
      <c r="F5" s="11">
        <f>E5</f>
        <v>29470</v>
      </c>
      <c r="G5" s="8" t="s">
        <v>13</v>
      </c>
      <c r="H5" s="16" t="s">
        <v>229</v>
      </c>
      <c r="I5" s="13">
        <f t="shared" ref="I5:I36" si="0">F5</f>
        <v>29470</v>
      </c>
      <c r="J5" s="12" t="str">
        <f t="shared" ref="J5:J36" si="1">H5</f>
        <v>จ๊อดไดนาโม</v>
      </c>
      <c r="K5" s="13">
        <f t="shared" ref="K5:K36" si="2">I5</f>
        <v>29470</v>
      </c>
      <c r="L5" s="12" t="s">
        <v>15</v>
      </c>
      <c r="M5" s="12" t="s">
        <v>517</v>
      </c>
    </row>
    <row r="6" spans="1:21" s="14" customFormat="1" ht="54" x14ac:dyDescent="0.25">
      <c r="A6" s="8">
        <v>2</v>
      </c>
      <c r="B6" s="9">
        <v>69029023586</v>
      </c>
      <c r="C6" s="10" t="s">
        <v>518</v>
      </c>
      <c r="D6" s="11">
        <v>3210</v>
      </c>
      <c r="E6" s="11">
        <f>D6</f>
        <v>3210</v>
      </c>
      <c r="F6" s="11">
        <f>E6</f>
        <v>3210</v>
      </c>
      <c r="G6" s="8" t="s">
        <v>13</v>
      </c>
      <c r="H6" s="16" t="s">
        <v>136</v>
      </c>
      <c r="I6" s="13">
        <f t="shared" si="0"/>
        <v>3210</v>
      </c>
      <c r="J6" s="12" t="str">
        <f t="shared" si="1"/>
        <v>เอ คอม เซอร์วิส</v>
      </c>
      <c r="K6" s="13">
        <f t="shared" si="2"/>
        <v>3210</v>
      </c>
      <c r="L6" s="12" t="s">
        <v>15</v>
      </c>
      <c r="M6" s="12" t="s">
        <v>519</v>
      </c>
    </row>
    <row r="7" spans="1:21" s="14" customFormat="1" ht="54" x14ac:dyDescent="0.25">
      <c r="A7" s="8">
        <v>3</v>
      </c>
      <c r="B7" s="9">
        <v>69029036895</v>
      </c>
      <c r="C7" s="10" t="s">
        <v>520</v>
      </c>
      <c r="D7" s="11">
        <v>795</v>
      </c>
      <c r="E7" s="11">
        <v>795</v>
      </c>
      <c r="F7" s="11">
        <v>795</v>
      </c>
      <c r="G7" s="8" t="s">
        <v>13</v>
      </c>
      <c r="H7" s="16" t="s">
        <v>45</v>
      </c>
      <c r="I7" s="13">
        <f t="shared" si="0"/>
        <v>795</v>
      </c>
      <c r="J7" s="12" t="str">
        <f t="shared" si="1"/>
        <v>ภัทร์วาณิชย์</v>
      </c>
      <c r="K7" s="13">
        <f t="shared" si="2"/>
        <v>795</v>
      </c>
      <c r="L7" s="12" t="s">
        <v>15</v>
      </c>
      <c r="M7" s="12" t="s">
        <v>521</v>
      </c>
    </row>
    <row r="8" spans="1:21" s="14" customFormat="1" ht="54" x14ac:dyDescent="0.25">
      <c r="A8" s="8">
        <v>4</v>
      </c>
      <c r="B8" s="9">
        <v>69029034510</v>
      </c>
      <c r="C8" s="10" t="s">
        <v>522</v>
      </c>
      <c r="D8" s="11">
        <v>720</v>
      </c>
      <c r="E8" s="11">
        <f>D8</f>
        <v>720</v>
      </c>
      <c r="F8" s="11">
        <f>E8</f>
        <v>720</v>
      </c>
      <c r="G8" s="8" t="s">
        <v>13</v>
      </c>
      <c r="H8" s="16" t="s">
        <v>90</v>
      </c>
      <c r="I8" s="13">
        <f t="shared" si="0"/>
        <v>720</v>
      </c>
      <c r="J8" s="12" t="str">
        <f t="shared" si="1"/>
        <v>นายศุภณัฐ  อินทร์พิทักษ์</v>
      </c>
      <c r="K8" s="13">
        <f t="shared" si="2"/>
        <v>720</v>
      </c>
      <c r="L8" s="12" t="s">
        <v>15</v>
      </c>
      <c r="M8" s="12" t="s">
        <v>523</v>
      </c>
    </row>
    <row r="9" spans="1:21" s="14" customFormat="1" ht="54" x14ac:dyDescent="0.25">
      <c r="A9" s="8">
        <v>5</v>
      </c>
      <c r="B9" s="9">
        <v>69019461148</v>
      </c>
      <c r="C9" s="10" t="s">
        <v>524</v>
      </c>
      <c r="D9" s="11">
        <v>300000</v>
      </c>
      <c r="E9" s="11">
        <v>122040.25</v>
      </c>
      <c r="F9" s="11">
        <v>122000</v>
      </c>
      <c r="G9" s="8" t="s">
        <v>13</v>
      </c>
      <c r="H9" s="12" t="s">
        <v>525</v>
      </c>
      <c r="I9" s="13">
        <f t="shared" si="0"/>
        <v>122000</v>
      </c>
      <c r="J9" s="12" t="str">
        <f t="shared" si="1"/>
        <v>บจก.พิชา-23</v>
      </c>
      <c r="K9" s="13">
        <f t="shared" si="2"/>
        <v>122000</v>
      </c>
      <c r="L9" s="12" t="s">
        <v>15</v>
      </c>
      <c r="M9" s="12" t="s">
        <v>526</v>
      </c>
    </row>
    <row r="10" spans="1:21" s="14" customFormat="1" ht="54" x14ac:dyDescent="0.25">
      <c r="A10" s="8">
        <v>6</v>
      </c>
      <c r="B10" s="9">
        <v>69029094379</v>
      </c>
      <c r="C10" s="10" t="s">
        <v>527</v>
      </c>
      <c r="D10" s="11">
        <v>6330</v>
      </c>
      <c r="E10" s="11">
        <f t="shared" ref="E10:F13" si="3">D10</f>
        <v>6330</v>
      </c>
      <c r="F10" s="11">
        <f t="shared" si="3"/>
        <v>6330</v>
      </c>
      <c r="G10" s="8" t="s">
        <v>13</v>
      </c>
      <c r="H10" s="12" t="s">
        <v>56</v>
      </c>
      <c r="I10" s="13">
        <f t="shared" si="0"/>
        <v>6330</v>
      </c>
      <c r="J10" s="12" t="str">
        <f t="shared" si="1"/>
        <v>ร้านอ้อมใหญ่ถ้วยรางวัล</v>
      </c>
      <c r="K10" s="13">
        <f t="shared" si="2"/>
        <v>6330</v>
      </c>
      <c r="L10" s="12" t="s">
        <v>15</v>
      </c>
      <c r="M10" s="12" t="s">
        <v>528</v>
      </c>
    </row>
    <row r="11" spans="1:21" s="14" customFormat="1" ht="54" x14ac:dyDescent="0.25">
      <c r="A11" s="8">
        <v>7</v>
      </c>
      <c r="B11" s="9">
        <v>69029089624</v>
      </c>
      <c r="C11" s="10" t="s">
        <v>529</v>
      </c>
      <c r="D11" s="11">
        <v>4540</v>
      </c>
      <c r="E11" s="11">
        <f t="shared" si="3"/>
        <v>4540</v>
      </c>
      <c r="F11" s="11">
        <f t="shared" si="3"/>
        <v>4540</v>
      </c>
      <c r="G11" s="8" t="s">
        <v>13</v>
      </c>
      <c r="H11" s="12" t="s">
        <v>45</v>
      </c>
      <c r="I11" s="13">
        <f t="shared" si="0"/>
        <v>4540</v>
      </c>
      <c r="J11" s="12" t="str">
        <f t="shared" si="1"/>
        <v>ภัทร์วาณิชย์</v>
      </c>
      <c r="K11" s="13">
        <f t="shared" si="2"/>
        <v>4540</v>
      </c>
      <c r="L11" s="12" t="s">
        <v>15</v>
      </c>
      <c r="M11" s="12" t="s">
        <v>530</v>
      </c>
    </row>
    <row r="12" spans="1:21" s="14" customFormat="1" ht="54" x14ac:dyDescent="0.25">
      <c r="A12" s="8">
        <v>8</v>
      </c>
      <c r="B12" s="9">
        <v>69029103903</v>
      </c>
      <c r="C12" s="10" t="s">
        <v>531</v>
      </c>
      <c r="D12" s="11">
        <v>12519</v>
      </c>
      <c r="E12" s="11">
        <f t="shared" si="3"/>
        <v>12519</v>
      </c>
      <c r="F12" s="11">
        <f t="shared" si="3"/>
        <v>12519</v>
      </c>
      <c r="G12" s="8" t="s">
        <v>13</v>
      </c>
      <c r="H12" s="12" t="s">
        <v>136</v>
      </c>
      <c r="I12" s="13">
        <f t="shared" si="0"/>
        <v>12519</v>
      </c>
      <c r="J12" s="12" t="str">
        <f t="shared" si="1"/>
        <v>เอ คอม เซอร์วิส</v>
      </c>
      <c r="K12" s="13">
        <f t="shared" si="2"/>
        <v>12519</v>
      </c>
      <c r="L12" s="12" t="s">
        <v>15</v>
      </c>
      <c r="M12" s="12" t="s">
        <v>532</v>
      </c>
    </row>
    <row r="13" spans="1:21" s="14" customFormat="1" ht="54" x14ac:dyDescent="0.25">
      <c r="A13" s="8">
        <v>9</v>
      </c>
      <c r="B13" s="9">
        <v>69029104376</v>
      </c>
      <c r="C13" s="10" t="s">
        <v>533</v>
      </c>
      <c r="D13" s="11">
        <v>20045</v>
      </c>
      <c r="E13" s="11">
        <f t="shared" si="3"/>
        <v>20045</v>
      </c>
      <c r="F13" s="11">
        <f t="shared" si="3"/>
        <v>20045</v>
      </c>
      <c r="G13" s="8" t="s">
        <v>13</v>
      </c>
      <c r="H13" s="12" t="s">
        <v>244</v>
      </c>
      <c r="I13" s="13">
        <f t="shared" si="0"/>
        <v>20045</v>
      </c>
      <c r="J13" s="12" t="str">
        <f t="shared" si="1"/>
        <v>หจก.ดาราศิลป์ซิวอิ้งเมชีนแอนด์สปอร์ต</v>
      </c>
      <c r="K13" s="13">
        <f t="shared" si="2"/>
        <v>20045</v>
      </c>
      <c r="L13" s="12" t="s">
        <v>15</v>
      </c>
      <c r="M13" s="12" t="s">
        <v>534</v>
      </c>
    </row>
    <row r="14" spans="1:21" s="14" customFormat="1" ht="54" x14ac:dyDescent="0.25">
      <c r="A14" s="8">
        <v>10</v>
      </c>
      <c r="B14" s="9">
        <v>69029127665</v>
      </c>
      <c r="C14" s="10" t="s">
        <v>535</v>
      </c>
      <c r="D14" s="11">
        <v>49000</v>
      </c>
      <c r="E14" s="11">
        <v>47829</v>
      </c>
      <c r="F14" s="11">
        <f t="shared" ref="F14:F45" si="4">E14</f>
        <v>47829</v>
      </c>
      <c r="G14" s="8" t="s">
        <v>13</v>
      </c>
      <c r="H14" s="12" t="s">
        <v>136</v>
      </c>
      <c r="I14" s="13">
        <f t="shared" si="0"/>
        <v>47829</v>
      </c>
      <c r="J14" s="12" t="str">
        <f t="shared" si="1"/>
        <v>เอ คอม เซอร์วิส</v>
      </c>
      <c r="K14" s="13">
        <f t="shared" si="2"/>
        <v>47829</v>
      </c>
      <c r="L14" s="12" t="s">
        <v>15</v>
      </c>
      <c r="M14" s="12" t="s">
        <v>536</v>
      </c>
    </row>
    <row r="15" spans="1:21" s="14" customFormat="1" ht="54" x14ac:dyDescent="0.25">
      <c r="A15" s="8">
        <v>11</v>
      </c>
      <c r="B15" s="9">
        <v>69029179616</v>
      </c>
      <c r="C15" s="10" t="s">
        <v>537</v>
      </c>
      <c r="D15" s="11">
        <v>31115.599999999999</v>
      </c>
      <c r="E15" s="11">
        <f>D15</f>
        <v>31115.599999999999</v>
      </c>
      <c r="F15" s="11">
        <f t="shared" si="4"/>
        <v>31115.599999999999</v>
      </c>
      <c r="G15" s="8" t="s">
        <v>13</v>
      </c>
      <c r="H15" s="12" t="s">
        <v>117</v>
      </c>
      <c r="I15" s="13">
        <f t="shared" si="0"/>
        <v>31115.599999999999</v>
      </c>
      <c r="J15" s="12" t="str">
        <f t="shared" si="1"/>
        <v>อู่วรเดชกลการ</v>
      </c>
      <c r="K15" s="13">
        <f t="shared" si="2"/>
        <v>31115.599999999999</v>
      </c>
      <c r="L15" s="12" t="s">
        <v>15</v>
      </c>
      <c r="M15" s="12" t="s">
        <v>538</v>
      </c>
    </row>
    <row r="16" spans="1:21" s="14" customFormat="1" ht="54" x14ac:dyDescent="0.25">
      <c r="A16" s="8">
        <v>12</v>
      </c>
      <c r="B16" s="9">
        <v>69029183405</v>
      </c>
      <c r="C16" s="10" t="s">
        <v>539</v>
      </c>
      <c r="D16" s="11">
        <v>135000</v>
      </c>
      <c r="E16" s="11">
        <f>D16</f>
        <v>135000</v>
      </c>
      <c r="F16" s="11">
        <f t="shared" si="4"/>
        <v>135000</v>
      </c>
      <c r="G16" s="8" t="s">
        <v>13</v>
      </c>
      <c r="H16" s="12" t="s">
        <v>441</v>
      </c>
      <c r="I16" s="13">
        <f t="shared" si="0"/>
        <v>135000</v>
      </c>
      <c r="J16" s="12" t="str">
        <f t="shared" si="1"/>
        <v>บจก.สุพรยางยนต์ (2559)</v>
      </c>
      <c r="K16" s="13">
        <f t="shared" si="2"/>
        <v>135000</v>
      </c>
      <c r="L16" s="12" t="s">
        <v>15</v>
      </c>
      <c r="M16" s="12" t="s">
        <v>540</v>
      </c>
    </row>
    <row r="17" spans="1:13" s="14" customFormat="1" ht="54" x14ac:dyDescent="0.25">
      <c r="A17" s="8">
        <v>13</v>
      </c>
      <c r="B17" s="9">
        <v>69029193887</v>
      </c>
      <c r="C17" s="10" t="s">
        <v>178</v>
      </c>
      <c r="D17" s="11">
        <v>48631.5</v>
      </c>
      <c r="E17" s="11">
        <f>D17</f>
        <v>48631.5</v>
      </c>
      <c r="F17" s="11">
        <f t="shared" si="4"/>
        <v>48631.5</v>
      </c>
      <c r="G17" s="8" t="s">
        <v>13</v>
      </c>
      <c r="H17" s="12" t="s">
        <v>39</v>
      </c>
      <c r="I17" s="13">
        <f t="shared" si="0"/>
        <v>48631.5</v>
      </c>
      <c r="J17" s="12" t="str">
        <f t="shared" si="1"/>
        <v>บจก.สมบัติ โฮมมาร์ท</v>
      </c>
      <c r="K17" s="13">
        <f t="shared" si="2"/>
        <v>48631.5</v>
      </c>
      <c r="L17" s="12" t="s">
        <v>15</v>
      </c>
      <c r="M17" s="12" t="s">
        <v>541</v>
      </c>
    </row>
    <row r="18" spans="1:13" s="14" customFormat="1" ht="54" x14ac:dyDescent="0.25">
      <c r="A18" s="8">
        <v>14</v>
      </c>
      <c r="B18" s="9">
        <v>69019287146</v>
      </c>
      <c r="C18" s="10" t="s">
        <v>542</v>
      </c>
      <c r="D18" s="11">
        <v>182000</v>
      </c>
      <c r="E18" s="11">
        <v>179200</v>
      </c>
      <c r="F18" s="11">
        <f t="shared" si="4"/>
        <v>179200</v>
      </c>
      <c r="G18" s="8" t="s">
        <v>13</v>
      </c>
      <c r="H18" s="12" t="s">
        <v>205</v>
      </c>
      <c r="I18" s="13">
        <f t="shared" si="0"/>
        <v>179200</v>
      </c>
      <c r="J18" s="12" t="str">
        <f t="shared" si="1"/>
        <v>คณะบุคคลเนตรโพธิ์แก้ว</v>
      </c>
      <c r="K18" s="13">
        <f t="shared" si="2"/>
        <v>179200</v>
      </c>
      <c r="L18" s="12" t="s">
        <v>15</v>
      </c>
      <c r="M18" s="12" t="s">
        <v>543</v>
      </c>
    </row>
    <row r="19" spans="1:13" s="14" customFormat="1" ht="54" x14ac:dyDescent="0.25">
      <c r="A19" s="8">
        <v>15</v>
      </c>
      <c r="B19" s="9">
        <v>69029199791</v>
      </c>
      <c r="C19" s="10" t="s">
        <v>544</v>
      </c>
      <c r="D19" s="11">
        <v>8167.05</v>
      </c>
      <c r="E19" s="11">
        <f>D19</f>
        <v>8167.05</v>
      </c>
      <c r="F19" s="11">
        <f t="shared" si="4"/>
        <v>8167.05</v>
      </c>
      <c r="G19" s="8" t="s">
        <v>13</v>
      </c>
      <c r="H19" s="12" t="s">
        <v>545</v>
      </c>
      <c r="I19" s="13">
        <f t="shared" si="0"/>
        <v>8167.05</v>
      </c>
      <c r="J19" s="12" t="str">
        <f t="shared" si="1"/>
        <v>บจก.ซันเรน กรุ๊ป อินเตอร์เนชั่นแนล</v>
      </c>
      <c r="K19" s="13">
        <f t="shared" si="2"/>
        <v>8167.05</v>
      </c>
      <c r="L19" s="12" t="s">
        <v>15</v>
      </c>
      <c r="M19" s="12" t="s">
        <v>546</v>
      </c>
    </row>
    <row r="20" spans="1:13" s="14" customFormat="1" ht="54" x14ac:dyDescent="0.25">
      <c r="A20" s="8">
        <v>16</v>
      </c>
      <c r="B20" s="9">
        <v>69029229830</v>
      </c>
      <c r="C20" s="10" t="s">
        <v>199</v>
      </c>
      <c r="D20" s="11">
        <v>38900</v>
      </c>
      <c r="E20" s="11">
        <f>D20</f>
        <v>38900</v>
      </c>
      <c r="F20" s="11">
        <f t="shared" si="4"/>
        <v>38900</v>
      </c>
      <c r="G20" s="8" t="s">
        <v>13</v>
      </c>
      <c r="H20" s="12" t="s">
        <v>547</v>
      </c>
      <c r="I20" s="13">
        <f t="shared" si="0"/>
        <v>38900</v>
      </c>
      <c r="J20" s="12" t="str">
        <f t="shared" si="1"/>
        <v>สุประวัติ  โสภณากิจโกศล</v>
      </c>
      <c r="K20" s="13">
        <f t="shared" si="2"/>
        <v>38900</v>
      </c>
      <c r="L20" s="12" t="s">
        <v>15</v>
      </c>
      <c r="M20" s="12" t="s">
        <v>548</v>
      </c>
    </row>
    <row r="21" spans="1:13" s="14" customFormat="1" ht="54" x14ac:dyDescent="0.25">
      <c r="A21" s="8">
        <v>17</v>
      </c>
      <c r="B21" s="9">
        <v>69029245068</v>
      </c>
      <c r="C21" s="10" t="s">
        <v>549</v>
      </c>
      <c r="D21" s="11">
        <v>19870</v>
      </c>
      <c r="E21" s="11">
        <f>D21</f>
        <v>19870</v>
      </c>
      <c r="F21" s="11">
        <f t="shared" si="4"/>
        <v>19870</v>
      </c>
      <c r="G21" s="8" t="s">
        <v>13</v>
      </c>
      <c r="H21" s="12" t="s">
        <v>156</v>
      </c>
      <c r="I21" s="13">
        <f t="shared" si="0"/>
        <v>19870</v>
      </c>
      <c r="J21" s="12" t="str">
        <f t="shared" si="1"/>
        <v>มนชัยบริการ</v>
      </c>
      <c r="K21" s="13">
        <f t="shared" si="2"/>
        <v>19870</v>
      </c>
      <c r="L21" s="12" t="s">
        <v>15</v>
      </c>
      <c r="M21" s="12" t="s">
        <v>550</v>
      </c>
    </row>
    <row r="22" spans="1:13" s="14" customFormat="1" ht="54" x14ac:dyDescent="0.25">
      <c r="A22" s="8">
        <v>18</v>
      </c>
      <c r="B22" s="9">
        <v>69029233230</v>
      </c>
      <c r="C22" s="10" t="s">
        <v>551</v>
      </c>
      <c r="D22" s="11">
        <v>6430</v>
      </c>
      <c r="E22" s="11">
        <f>D22</f>
        <v>6430</v>
      </c>
      <c r="F22" s="11">
        <f t="shared" si="4"/>
        <v>6430</v>
      </c>
      <c r="G22" s="8" t="s">
        <v>13</v>
      </c>
      <c r="H22" s="12" t="s">
        <v>552</v>
      </c>
      <c r="I22" s="13">
        <f t="shared" si="0"/>
        <v>6430</v>
      </c>
      <c r="J22" s="12" t="str">
        <f t="shared" si="1"/>
        <v>เอ็ม.บล็อก</v>
      </c>
      <c r="K22" s="13">
        <f t="shared" si="2"/>
        <v>6430</v>
      </c>
      <c r="L22" s="12" t="s">
        <v>15</v>
      </c>
      <c r="M22" s="12" t="s">
        <v>553</v>
      </c>
    </row>
    <row r="23" spans="1:13" s="14" customFormat="1" ht="54" x14ac:dyDescent="0.25">
      <c r="A23" s="8">
        <v>19</v>
      </c>
      <c r="B23" s="9">
        <v>69029231993</v>
      </c>
      <c r="C23" s="10" t="s">
        <v>554</v>
      </c>
      <c r="D23" s="11">
        <v>10000</v>
      </c>
      <c r="E23" s="11">
        <f>D23</f>
        <v>10000</v>
      </c>
      <c r="F23" s="11">
        <f t="shared" si="4"/>
        <v>10000</v>
      </c>
      <c r="G23" s="8" t="s">
        <v>13</v>
      </c>
      <c r="H23" s="12" t="s">
        <v>45</v>
      </c>
      <c r="I23" s="13">
        <f t="shared" si="0"/>
        <v>10000</v>
      </c>
      <c r="J23" s="12" t="str">
        <f t="shared" si="1"/>
        <v>ภัทร์วาณิชย์</v>
      </c>
      <c r="K23" s="13">
        <f t="shared" si="2"/>
        <v>10000</v>
      </c>
      <c r="L23" s="12" t="s">
        <v>15</v>
      </c>
      <c r="M23" s="12" t="s">
        <v>555</v>
      </c>
    </row>
    <row r="24" spans="1:13" s="14" customFormat="1" ht="72" x14ac:dyDescent="0.25">
      <c r="A24" s="8">
        <v>20</v>
      </c>
      <c r="B24" s="9">
        <v>69029235834</v>
      </c>
      <c r="C24" s="10" t="s">
        <v>556</v>
      </c>
      <c r="D24" s="11">
        <v>11500</v>
      </c>
      <c r="E24" s="11">
        <v>11500</v>
      </c>
      <c r="F24" s="11">
        <f t="shared" si="4"/>
        <v>11500</v>
      </c>
      <c r="G24" s="8" t="s">
        <v>13</v>
      </c>
      <c r="H24" s="12" t="s">
        <v>90</v>
      </c>
      <c r="I24" s="13">
        <f t="shared" si="0"/>
        <v>11500</v>
      </c>
      <c r="J24" s="12" t="str">
        <f t="shared" si="1"/>
        <v>นายศุภณัฐ  อินทร์พิทักษ์</v>
      </c>
      <c r="K24" s="13">
        <f t="shared" si="2"/>
        <v>11500</v>
      </c>
      <c r="L24" s="12" t="s">
        <v>15</v>
      </c>
      <c r="M24" s="12" t="s">
        <v>557</v>
      </c>
    </row>
    <row r="25" spans="1:13" s="14" customFormat="1" ht="126" x14ac:dyDescent="0.25">
      <c r="A25" s="8">
        <v>21</v>
      </c>
      <c r="B25" s="9">
        <v>69029229515</v>
      </c>
      <c r="C25" s="10" t="s">
        <v>558</v>
      </c>
      <c r="D25" s="11">
        <v>43000</v>
      </c>
      <c r="E25" s="11">
        <f>D25</f>
        <v>43000</v>
      </c>
      <c r="F25" s="11">
        <f t="shared" si="4"/>
        <v>43000</v>
      </c>
      <c r="G25" s="8" t="s">
        <v>13</v>
      </c>
      <c r="H25" s="12" t="s">
        <v>559</v>
      </c>
      <c r="I25" s="13">
        <f t="shared" si="0"/>
        <v>43000</v>
      </c>
      <c r="J25" s="12" t="str">
        <f t="shared" si="1"/>
        <v>ประปารักษ์สัตว์</v>
      </c>
      <c r="K25" s="13">
        <f t="shared" si="2"/>
        <v>43000</v>
      </c>
      <c r="L25" s="12" t="s">
        <v>15</v>
      </c>
      <c r="M25" s="12" t="s">
        <v>560</v>
      </c>
    </row>
    <row r="26" spans="1:13" s="14" customFormat="1" ht="54" x14ac:dyDescent="0.25">
      <c r="A26" s="8">
        <v>22</v>
      </c>
      <c r="B26" s="9">
        <v>69019492304</v>
      </c>
      <c r="C26" s="10" t="s">
        <v>561</v>
      </c>
      <c r="D26" s="11">
        <v>390000</v>
      </c>
      <c r="E26" s="11">
        <v>345000</v>
      </c>
      <c r="F26" s="11">
        <f t="shared" si="4"/>
        <v>345000</v>
      </c>
      <c r="G26" s="8" t="s">
        <v>13</v>
      </c>
      <c r="H26" s="12" t="s">
        <v>435</v>
      </c>
      <c r="I26" s="13">
        <f t="shared" si="0"/>
        <v>345000</v>
      </c>
      <c r="J26" s="12" t="str">
        <f t="shared" si="1"/>
        <v>นครปฐม เคมิคอล</v>
      </c>
      <c r="K26" s="13">
        <f t="shared" si="2"/>
        <v>345000</v>
      </c>
      <c r="L26" s="12" t="s">
        <v>15</v>
      </c>
      <c r="M26" s="12" t="s">
        <v>562</v>
      </c>
    </row>
    <row r="27" spans="1:13" s="14" customFormat="1" ht="54" x14ac:dyDescent="0.25">
      <c r="A27" s="8">
        <v>23</v>
      </c>
      <c r="B27" s="9">
        <v>69029305058</v>
      </c>
      <c r="C27" s="10" t="s">
        <v>122</v>
      </c>
      <c r="D27" s="11">
        <v>31500</v>
      </c>
      <c r="E27" s="11">
        <f>D27</f>
        <v>31500</v>
      </c>
      <c r="F27" s="11">
        <f t="shared" si="4"/>
        <v>31500</v>
      </c>
      <c r="G27" s="8" t="s">
        <v>13</v>
      </c>
      <c r="H27" s="12" t="s">
        <v>197</v>
      </c>
      <c r="I27" s="13">
        <f t="shared" si="0"/>
        <v>31500</v>
      </c>
      <c r="J27" s="12" t="str">
        <f t="shared" si="1"/>
        <v>บจก.เจ.เอส.9518</v>
      </c>
      <c r="K27" s="13">
        <f t="shared" si="2"/>
        <v>31500</v>
      </c>
      <c r="L27" s="12" t="s">
        <v>15</v>
      </c>
      <c r="M27" s="12" t="s">
        <v>563</v>
      </c>
    </row>
    <row r="28" spans="1:13" s="14" customFormat="1" ht="54" x14ac:dyDescent="0.25">
      <c r="A28" s="8">
        <v>24</v>
      </c>
      <c r="B28" s="9">
        <v>69029309335</v>
      </c>
      <c r="C28" s="10" t="s">
        <v>122</v>
      </c>
      <c r="D28" s="11">
        <v>4500</v>
      </c>
      <c r="E28" s="11">
        <f>D28</f>
        <v>4500</v>
      </c>
      <c r="F28" s="11">
        <f t="shared" si="4"/>
        <v>4500</v>
      </c>
      <c r="G28" s="8" t="s">
        <v>13</v>
      </c>
      <c r="H28" s="12" t="s">
        <v>197</v>
      </c>
      <c r="I28" s="13">
        <f t="shared" si="0"/>
        <v>4500</v>
      </c>
      <c r="J28" s="12" t="str">
        <f t="shared" si="1"/>
        <v>บจก.เจ.เอส.9518</v>
      </c>
      <c r="K28" s="13">
        <f t="shared" si="2"/>
        <v>4500</v>
      </c>
      <c r="L28" s="12" t="s">
        <v>15</v>
      </c>
      <c r="M28" s="12" t="s">
        <v>564</v>
      </c>
    </row>
    <row r="29" spans="1:13" s="14" customFormat="1" ht="54" x14ac:dyDescent="0.25">
      <c r="A29" s="8">
        <v>25</v>
      </c>
      <c r="B29" s="9">
        <v>69029317354</v>
      </c>
      <c r="C29" s="10" t="s">
        <v>565</v>
      </c>
      <c r="D29" s="11">
        <v>128000</v>
      </c>
      <c r="E29" s="11">
        <v>105000</v>
      </c>
      <c r="F29" s="11">
        <f t="shared" si="4"/>
        <v>105000</v>
      </c>
      <c r="G29" s="8" t="s">
        <v>13</v>
      </c>
      <c r="H29" s="12" t="s">
        <v>566</v>
      </c>
      <c r="I29" s="13">
        <f t="shared" si="0"/>
        <v>105000</v>
      </c>
      <c r="J29" s="12" t="str">
        <f t="shared" si="1"/>
        <v>บจก.อิกม่า คอร์ปอเรชั่น</v>
      </c>
      <c r="K29" s="13">
        <f t="shared" si="2"/>
        <v>105000</v>
      </c>
      <c r="L29" s="12" t="s">
        <v>15</v>
      </c>
      <c r="M29" s="12" t="s">
        <v>567</v>
      </c>
    </row>
    <row r="30" spans="1:13" s="14" customFormat="1" ht="54" x14ac:dyDescent="0.25">
      <c r="A30" s="8">
        <v>26</v>
      </c>
      <c r="B30" s="9">
        <v>69029335861</v>
      </c>
      <c r="C30" s="10" t="s">
        <v>568</v>
      </c>
      <c r="D30" s="11">
        <v>168400</v>
      </c>
      <c r="E30" s="11">
        <f t="shared" ref="E30:E40" si="5">D30</f>
        <v>168400</v>
      </c>
      <c r="F30" s="11">
        <f t="shared" si="4"/>
        <v>168400</v>
      </c>
      <c r="G30" s="8" t="s">
        <v>13</v>
      </c>
      <c r="H30" s="12" t="s">
        <v>409</v>
      </c>
      <c r="I30" s="13">
        <f t="shared" si="0"/>
        <v>168400</v>
      </c>
      <c r="J30" s="12" t="str">
        <f t="shared" si="1"/>
        <v>บจก.เอส.พี ไมตรีพานิช</v>
      </c>
      <c r="K30" s="13">
        <f t="shared" si="2"/>
        <v>168400</v>
      </c>
      <c r="L30" s="12" t="s">
        <v>15</v>
      </c>
      <c r="M30" s="12" t="s">
        <v>569</v>
      </c>
    </row>
    <row r="31" spans="1:13" s="14" customFormat="1" ht="54" x14ac:dyDescent="0.25">
      <c r="A31" s="8">
        <v>27</v>
      </c>
      <c r="B31" s="9">
        <v>69029338556</v>
      </c>
      <c r="C31" s="10" t="s">
        <v>570</v>
      </c>
      <c r="D31" s="11">
        <v>39500</v>
      </c>
      <c r="E31" s="11">
        <f t="shared" si="5"/>
        <v>39500</v>
      </c>
      <c r="F31" s="11">
        <f t="shared" si="4"/>
        <v>39500</v>
      </c>
      <c r="G31" s="8" t="s">
        <v>13</v>
      </c>
      <c r="H31" s="12" t="s">
        <v>435</v>
      </c>
      <c r="I31" s="13">
        <f t="shared" si="0"/>
        <v>39500</v>
      </c>
      <c r="J31" s="12" t="str">
        <f t="shared" si="1"/>
        <v>นครปฐม เคมิคอล</v>
      </c>
      <c r="K31" s="13">
        <f t="shared" si="2"/>
        <v>39500</v>
      </c>
      <c r="L31" s="12" t="s">
        <v>15</v>
      </c>
      <c r="M31" s="12" t="s">
        <v>571</v>
      </c>
    </row>
    <row r="32" spans="1:13" s="14" customFormat="1" ht="54" x14ac:dyDescent="0.25">
      <c r="A32" s="8">
        <v>28</v>
      </c>
      <c r="B32" s="9">
        <v>69029342394</v>
      </c>
      <c r="C32" s="10" t="s">
        <v>572</v>
      </c>
      <c r="D32" s="11">
        <v>24717</v>
      </c>
      <c r="E32" s="11">
        <f t="shared" si="5"/>
        <v>24717</v>
      </c>
      <c r="F32" s="11">
        <f t="shared" si="4"/>
        <v>24717</v>
      </c>
      <c r="G32" s="8" t="s">
        <v>13</v>
      </c>
      <c r="H32" s="12" t="s">
        <v>117</v>
      </c>
      <c r="I32" s="13">
        <f t="shared" si="0"/>
        <v>24717</v>
      </c>
      <c r="J32" s="12" t="str">
        <f t="shared" si="1"/>
        <v>อู่วรเดชกลการ</v>
      </c>
      <c r="K32" s="13">
        <f t="shared" si="2"/>
        <v>24717</v>
      </c>
      <c r="L32" s="12" t="s">
        <v>15</v>
      </c>
      <c r="M32" s="12" t="s">
        <v>573</v>
      </c>
    </row>
    <row r="33" spans="1:13" s="14" customFormat="1" ht="72" x14ac:dyDescent="0.25">
      <c r="A33" s="8">
        <v>29</v>
      </c>
      <c r="B33" s="9">
        <v>69029336351</v>
      </c>
      <c r="C33" s="10" t="s">
        <v>574</v>
      </c>
      <c r="D33" s="11">
        <v>5000</v>
      </c>
      <c r="E33" s="11">
        <f t="shared" si="5"/>
        <v>5000</v>
      </c>
      <c r="F33" s="11">
        <f t="shared" si="4"/>
        <v>5000</v>
      </c>
      <c r="G33" s="8" t="s">
        <v>13</v>
      </c>
      <c r="H33" s="12" t="s">
        <v>33</v>
      </c>
      <c r="I33" s="13">
        <f t="shared" si="0"/>
        <v>5000</v>
      </c>
      <c r="J33" s="12" t="str">
        <f t="shared" si="1"/>
        <v>น้ำดอกไม้</v>
      </c>
      <c r="K33" s="13">
        <f t="shared" si="2"/>
        <v>5000</v>
      </c>
      <c r="L33" s="12" t="s">
        <v>15</v>
      </c>
      <c r="M33" s="12" t="s">
        <v>575</v>
      </c>
    </row>
    <row r="34" spans="1:13" s="14" customFormat="1" ht="54" x14ac:dyDescent="0.25">
      <c r="A34" s="8">
        <v>30</v>
      </c>
      <c r="B34" s="9">
        <v>69029344739</v>
      </c>
      <c r="C34" s="10" t="s">
        <v>576</v>
      </c>
      <c r="D34" s="11">
        <v>4066</v>
      </c>
      <c r="E34" s="11">
        <f t="shared" si="5"/>
        <v>4066</v>
      </c>
      <c r="F34" s="11">
        <f t="shared" si="4"/>
        <v>4066</v>
      </c>
      <c r="G34" s="8" t="s">
        <v>13</v>
      </c>
      <c r="H34" s="12" t="s">
        <v>577</v>
      </c>
      <c r="I34" s="13">
        <f t="shared" si="0"/>
        <v>4066</v>
      </c>
      <c r="J34" s="12" t="str">
        <f t="shared" si="1"/>
        <v>บจก.เอพีที ริช โปรดักส์</v>
      </c>
      <c r="K34" s="13">
        <f t="shared" si="2"/>
        <v>4066</v>
      </c>
      <c r="L34" s="12" t="s">
        <v>15</v>
      </c>
      <c r="M34" s="12" t="s">
        <v>578</v>
      </c>
    </row>
    <row r="35" spans="1:13" s="14" customFormat="1" ht="54" x14ac:dyDescent="0.25">
      <c r="A35" s="8">
        <v>31</v>
      </c>
      <c r="B35" s="9">
        <v>69029340956</v>
      </c>
      <c r="C35" s="10" t="s">
        <v>482</v>
      </c>
      <c r="D35" s="11">
        <v>8212.25</v>
      </c>
      <c r="E35" s="11">
        <f t="shared" si="5"/>
        <v>8212.25</v>
      </c>
      <c r="F35" s="11">
        <f t="shared" si="4"/>
        <v>8212.25</v>
      </c>
      <c r="G35" s="8" t="s">
        <v>13</v>
      </c>
      <c r="H35" s="12" t="s">
        <v>39</v>
      </c>
      <c r="I35" s="13">
        <f t="shared" si="0"/>
        <v>8212.25</v>
      </c>
      <c r="J35" s="12" t="str">
        <f t="shared" si="1"/>
        <v>บจก.สมบัติ โฮมมาร์ท</v>
      </c>
      <c r="K35" s="13">
        <f t="shared" si="2"/>
        <v>8212.25</v>
      </c>
      <c r="L35" s="12" t="s">
        <v>15</v>
      </c>
      <c r="M35" s="12" t="s">
        <v>579</v>
      </c>
    </row>
    <row r="36" spans="1:13" s="14" customFormat="1" ht="72" x14ac:dyDescent="0.25">
      <c r="A36" s="8">
        <v>32</v>
      </c>
      <c r="B36" s="9">
        <v>69029379056</v>
      </c>
      <c r="C36" s="10" t="s">
        <v>580</v>
      </c>
      <c r="D36" s="11">
        <v>1250</v>
      </c>
      <c r="E36" s="11">
        <f t="shared" si="5"/>
        <v>1250</v>
      </c>
      <c r="F36" s="11">
        <f t="shared" si="4"/>
        <v>1250</v>
      </c>
      <c r="G36" s="8" t="s">
        <v>13</v>
      </c>
      <c r="H36" s="12" t="s">
        <v>581</v>
      </c>
      <c r="I36" s="13">
        <f t="shared" si="0"/>
        <v>1250</v>
      </c>
      <c r="J36" s="12" t="str">
        <f t="shared" si="1"/>
        <v>บจก.ศุภโชค</v>
      </c>
      <c r="K36" s="13">
        <f t="shared" si="2"/>
        <v>1250</v>
      </c>
      <c r="L36" s="12" t="s">
        <v>15</v>
      </c>
      <c r="M36" s="12" t="s">
        <v>582</v>
      </c>
    </row>
    <row r="37" spans="1:13" s="14" customFormat="1" ht="54" x14ac:dyDescent="0.25">
      <c r="A37" s="8">
        <v>33</v>
      </c>
      <c r="B37" s="9">
        <v>69029379929</v>
      </c>
      <c r="C37" s="10" t="s">
        <v>583</v>
      </c>
      <c r="D37" s="11">
        <v>233577</v>
      </c>
      <c r="E37" s="11">
        <f t="shared" si="5"/>
        <v>233577</v>
      </c>
      <c r="F37" s="11">
        <f t="shared" si="4"/>
        <v>233577</v>
      </c>
      <c r="G37" s="8" t="s">
        <v>13</v>
      </c>
      <c r="H37" s="12" t="s">
        <v>295</v>
      </c>
      <c r="I37" s="13">
        <f t="shared" ref="I37:I65" si="6">F37</f>
        <v>233577</v>
      </c>
      <c r="J37" s="12" t="str">
        <f t="shared" ref="J37:J65" si="7">H37</f>
        <v>บจก.จันทิมา</v>
      </c>
      <c r="K37" s="13">
        <f t="shared" ref="K37:K65" si="8">I37</f>
        <v>233577</v>
      </c>
      <c r="L37" s="12" t="s">
        <v>15</v>
      </c>
      <c r="M37" s="12" t="s">
        <v>584</v>
      </c>
    </row>
    <row r="38" spans="1:13" s="14" customFormat="1" ht="198" x14ac:dyDescent="0.25">
      <c r="A38" s="8">
        <v>34</v>
      </c>
      <c r="B38" s="9">
        <v>69029382451</v>
      </c>
      <c r="C38" s="10" t="s">
        <v>585</v>
      </c>
      <c r="D38" s="11">
        <v>72000</v>
      </c>
      <c r="E38" s="11">
        <f t="shared" si="5"/>
        <v>72000</v>
      </c>
      <c r="F38" s="11">
        <f t="shared" si="4"/>
        <v>72000</v>
      </c>
      <c r="G38" s="8" t="s">
        <v>13</v>
      </c>
      <c r="H38" s="12" t="s">
        <v>586</v>
      </c>
      <c r="I38" s="13">
        <f t="shared" si="6"/>
        <v>72000</v>
      </c>
      <c r="J38" s="12" t="str">
        <f t="shared" si="7"/>
        <v>บจก.คณายนต์ เบสท์ แทรเวิล เซอร์วิส</v>
      </c>
      <c r="K38" s="13">
        <f t="shared" si="8"/>
        <v>72000</v>
      </c>
      <c r="L38" s="12" t="s">
        <v>15</v>
      </c>
      <c r="M38" s="12" t="s">
        <v>587</v>
      </c>
    </row>
    <row r="39" spans="1:13" s="14" customFormat="1" ht="54" x14ac:dyDescent="0.25">
      <c r="A39" s="8">
        <v>35</v>
      </c>
      <c r="B39" s="9">
        <v>69029383098</v>
      </c>
      <c r="C39" s="10" t="s">
        <v>588</v>
      </c>
      <c r="D39" s="11">
        <v>22720</v>
      </c>
      <c r="E39" s="11">
        <f t="shared" si="5"/>
        <v>22720</v>
      </c>
      <c r="F39" s="11">
        <f t="shared" si="4"/>
        <v>22720</v>
      </c>
      <c r="G39" s="8" t="s">
        <v>13</v>
      </c>
      <c r="H39" s="12" t="s">
        <v>308</v>
      </c>
      <c r="I39" s="13">
        <f t="shared" si="6"/>
        <v>22720</v>
      </c>
      <c r="J39" s="12" t="str">
        <f t="shared" si="7"/>
        <v>ช.ลิ้มอะไหล่ยนต์</v>
      </c>
      <c r="K39" s="13">
        <f t="shared" si="8"/>
        <v>22720</v>
      </c>
      <c r="L39" s="12" t="s">
        <v>15</v>
      </c>
      <c r="M39" s="12" t="s">
        <v>589</v>
      </c>
    </row>
    <row r="40" spans="1:13" s="14" customFormat="1" ht="54" x14ac:dyDescent="0.25">
      <c r="A40" s="8">
        <v>36</v>
      </c>
      <c r="B40" s="9">
        <v>69029385234</v>
      </c>
      <c r="C40" s="10" t="s">
        <v>258</v>
      </c>
      <c r="D40" s="11">
        <v>2000</v>
      </c>
      <c r="E40" s="11">
        <f t="shared" si="5"/>
        <v>2000</v>
      </c>
      <c r="F40" s="11">
        <f t="shared" si="4"/>
        <v>2000</v>
      </c>
      <c r="G40" s="8" t="s">
        <v>13</v>
      </c>
      <c r="H40" s="12" t="s">
        <v>308</v>
      </c>
      <c r="I40" s="13">
        <f t="shared" si="6"/>
        <v>2000</v>
      </c>
      <c r="J40" s="12" t="str">
        <f t="shared" si="7"/>
        <v>ช.ลิ้มอะไหล่ยนต์</v>
      </c>
      <c r="K40" s="13">
        <f t="shared" si="8"/>
        <v>2000</v>
      </c>
      <c r="L40" s="12" t="s">
        <v>15</v>
      </c>
      <c r="M40" s="12" t="s">
        <v>590</v>
      </c>
    </row>
    <row r="41" spans="1:13" s="14" customFormat="1" ht="54" x14ac:dyDescent="0.25">
      <c r="A41" s="8">
        <v>37</v>
      </c>
      <c r="B41" s="9">
        <v>69029387103</v>
      </c>
      <c r="C41" s="10" t="s">
        <v>591</v>
      </c>
      <c r="D41" s="11">
        <v>2550</v>
      </c>
      <c r="E41" s="11">
        <v>2550</v>
      </c>
      <c r="F41" s="11">
        <f t="shared" si="4"/>
        <v>2550</v>
      </c>
      <c r="G41" s="8" t="s">
        <v>13</v>
      </c>
      <c r="H41" s="12" t="s">
        <v>308</v>
      </c>
      <c r="I41" s="13">
        <f t="shared" si="6"/>
        <v>2550</v>
      </c>
      <c r="J41" s="12" t="str">
        <f t="shared" si="7"/>
        <v>ช.ลิ้มอะไหล่ยนต์</v>
      </c>
      <c r="K41" s="13">
        <f t="shared" si="8"/>
        <v>2550</v>
      </c>
      <c r="L41" s="12" t="s">
        <v>15</v>
      </c>
      <c r="M41" s="12" t="s">
        <v>592</v>
      </c>
    </row>
    <row r="42" spans="1:13" s="14" customFormat="1" ht="54" x14ac:dyDescent="0.25">
      <c r="A42" s="8">
        <v>38</v>
      </c>
      <c r="B42" s="9">
        <v>69029389869</v>
      </c>
      <c r="C42" s="10" t="s">
        <v>518</v>
      </c>
      <c r="D42" s="11">
        <v>3210</v>
      </c>
      <c r="E42" s="11">
        <f>D42</f>
        <v>3210</v>
      </c>
      <c r="F42" s="11">
        <f t="shared" si="4"/>
        <v>3210</v>
      </c>
      <c r="G42" s="8" t="s">
        <v>13</v>
      </c>
      <c r="H42" s="12" t="s">
        <v>136</v>
      </c>
      <c r="I42" s="13">
        <f t="shared" si="6"/>
        <v>3210</v>
      </c>
      <c r="J42" s="12" t="str">
        <f t="shared" si="7"/>
        <v>เอ คอม เซอร์วิส</v>
      </c>
      <c r="K42" s="13">
        <f t="shared" si="8"/>
        <v>3210</v>
      </c>
      <c r="L42" s="12" t="s">
        <v>15</v>
      </c>
      <c r="M42" s="12" t="s">
        <v>593</v>
      </c>
    </row>
    <row r="43" spans="1:13" s="14" customFormat="1" ht="54" x14ac:dyDescent="0.25">
      <c r="A43" s="8">
        <v>39</v>
      </c>
      <c r="B43" s="9">
        <v>69029391686</v>
      </c>
      <c r="C43" s="10" t="s">
        <v>406</v>
      </c>
      <c r="D43" s="11">
        <v>535</v>
      </c>
      <c r="E43" s="11">
        <f>D43</f>
        <v>535</v>
      </c>
      <c r="F43" s="11">
        <f t="shared" si="4"/>
        <v>535</v>
      </c>
      <c r="G43" s="8" t="s">
        <v>13</v>
      </c>
      <c r="H43" s="12" t="s">
        <v>136</v>
      </c>
      <c r="I43" s="13">
        <f t="shared" si="6"/>
        <v>535</v>
      </c>
      <c r="J43" s="12" t="str">
        <f t="shared" si="7"/>
        <v>เอ คอม เซอร์วิส</v>
      </c>
      <c r="K43" s="13">
        <f t="shared" si="8"/>
        <v>535</v>
      </c>
      <c r="L43" s="12" t="s">
        <v>15</v>
      </c>
      <c r="M43" s="12" t="s">
        <v>594</v>
      </c>
    </row>
    <row r="44" spans="1:13" s="14" customFormat="1" ht="54" x14ac:dyDescent="0.25">
      <c r="A44" s="8">
        <v>40</v>
      </c>
      <c r="B44" s="9">
        <v>69029210199</v>
      </c>
      <c r="C44" s="10" t="s">
        <v>595</v>
      </c>
      <c r="D44" s="11">
        <v>450000</v>
      </c>
      <c r="E44" s="11">
        <v>225000</v>
      </c>
      <c r="F44" s="11">
        <f t="shared" si="4"/>
        <v>225000</v>
      </c>
      <c r="G44" s="8" t="s">
        <v>13</v>
      </c>
      <c r="H44" s="12" t="s">
        <v>596</v>
      </c>
      <c r="I44" s="13">
        <f t="shared" si="6"/>
        <v>225000</v>
      </c>
      <c r="J44" s="12" t="str">
        <f t="shared" si="7"/>
        <v>บจก.ซินโนโลจี (ประเทศไทย)</v>
      </c>
      <c r="K44" s="13">
        <f t="shared" si="8"/>
        <v>225000</v>
      </c>
      <c r="L44" s="12" t="s">
        <v>15</v>
      </c>
      <c r="M44" s="12" t="s">
        <v>597</v>
      </c>
    </row>
    <row r="45" spans="1:13" s="14" customFormat="1" ht="54" x14ac:dyDescent="0.25">
      <c r="A45" s="8">
        <v>41</v>
      </c>
      <c r="B45" s="9">
        <v>69029422830</v>
      </c>
      <c r="C45" s="10" t="s">
        <v>598</v>
      </c>
      <c r="D45" s="11">
        <v>125000</v>
      </c>
      <c r="E45" s="11">
        <f t="shared" ref="E45:E50" si="9">D45</f>
        <v>125000</v>
      </c>
      <c r="F45" s="11">
        <f t="shared" si="4"/>
        <v>125000</v>
      </c>
      <c r="G45" s="8" t="s">
        <v>13</v>
      </c>
      <c r="H45" s="12" t="s">
        <v>435</v>
      </c>
      <c r="I45" s="13">
        <f t="shared" si="6"/>
        <v>125000</v>
      </c>
      <c r="J45" s="12" t="str">
        <f t="shared" si="7"/>
        <v>นครปฐม เคมิคอล</v>
      </c>
      <c r="K45" s="13">
        <f t="shared" si="8"/>
        <v>125000</v>
      </c>
      <c r="L45" s="12" t="s">
        <v>15</v>
      </c>
      <c r="M45" s="12" t="s">
        <v>599</v>
      </c>
    </row>
    <row r="46" spans="1:13" s="14" customFormat="1" ht="54" x14ac:dyDescent="0.25">
      <c r="A46" s="8">
        <v>42</v>
      </c>
      <c r="B46" s="9">
        <v>69029427670</v>
      </c>
      <c r="C46" s="10" t="s">
        <v>600</v>
      </c>
      <c r="D46" s="11">
        <v>17290</v>
      </c>
      <c r="E46" s="11">
        <f t="shared" si="9"/>
        <v>17290</v>
      </c>
      <c r="F46" s="11">
        <f t="shared" ref="F46:F64" si="10">E46</f>
        <v>17290</v>
      </c>
      <c r="G46" s="8" t="s">
        <v>13</v>
      </c>
      <c r="H46" s="12" t="s">
        <v>467</v>
      </c>
      <c r="I46" s="13">
        <f t="shared" si="6"/>
        <v>17290</v>
      </c>
      <c r="J46" s="12" t="str">
        <f t="shared" si="7"/>
        <v>อ้อมใหญ่ สปอร์ต แฟชั่น</v>
      </c>
      <c r="K46" s="13">
        <f t="shared" si="8"/>
        <v>17290</v>
      </c>
      <c r="L46" s="12" t="s">
        <v>15</v>
      </c>
      <c r="M46" s="12" t="s">
        <v>601</v>
      </c>
    </row>
    <row r="47" spans="1:13" s="14" customFormat="1" ht="54" x14ac:dyDescent="0.25">
      <c r="A47" s="8">
        <v>43</v>
      </c>
      <c r="B47" s="9">
        <v>69029430092</v>
      </c>
      <c r="C47" s="10" t="s">
        <v>602</v>
      </c>
      <c r="D47" s="11">
        <v>4280</v>
      </c>
      <c r="E47" s="11">
        <f t="shared" si="9"/>
        <v>4280</v>
      </c>
      <c r="F47" s="11">
        <f t="shared" si="10"/>
        <v>4280</v>
      </c>
      <c r="G47" s="8" t="s">
        <v>13</v>
      </c>
      <c r="H47" s="12" t="s">
        <v>197</v>
      </c>
      <c r="I47" s="13">
        <f t="shared" si="6"/>
        <v>4280</v>
      </c>
      <c r="J47" s="12" t="str">
        <f t="shared" si="7"/>
        <v>บจก.เจ.เอส.9518</v>
      </c>
      <c r="K47" s="13">
        <f t="shared" si="8"/>
        <v>4280</v>
      </c>
      <c r="L47" s="12" t="s">
        <v>15</v>
      </c>
      <c r="M47" s="12" t="s">
        <v>603</v>
      </c>
    </row>
    <row r="48" spans="1:13" s="14" customFormat="1" ht="54" x14ac:dyDescent="0.25">
      <c r="A48" s="8">
        <v>44</v>
      </c>
      <c r="B48" s="9">
        <v>69029431389</v>
      </c>
      <c r="C48" s="10" t="s">
        <v>604</v>
      </c>
      <c r="D48" s="11">
        <v>6088.3</v>
      </c>
      <c r="E48" s="11">
        <f t="shared" si="9"/>
        <v>6088.3</v>
      </c>
      <c r="F48" s="11">
        <f t="shared" si="10"/>
        <v>6088.3</v>
      </c>
      <c r="G48" s="8" t="s">
        <v>13</v>
      </c>
      <c r="H48" s="12" t="s">
        <v>136</v>
      </c>
      <c r="I48" s="13">
        <f t="shared" si="6"/>
        <v>6088.3</v>
      </c>
      <c r="J48" s="12" t="str">
        <f t="shared" si="7"/>
        <v>เอ คอม เซอร์วิส</v>
      </c>
      <c r="K48" s="13">
        <f t="shared" si="8"/>
        <v>6088.3</v>
      </c>
      <c r="L48" s="12" t="s">
        <v>15</v>
      </c>
      <c r="M48" s="12" t="s">
        <v>605</v>
      </c>
    </row>
    <row r="49" spans="1:13" s="14" customFormat="1" ht="54" x14ac:dyDescent="0.25">
      <c r="A49" s="8">
        <v>45</v>
      </c>
      <c r="B49" s="9">
        <v>69029439131</v>
      </c>
      <c r="C49" s="10" t="s">
        <v>606</v>
      </c>
      <c r="D49" s="11">
        <v>1700</v>
      </c>
      <c r="E49" s="11">
        <f t="shared" si="9"/>
        <v>1700</v>
      </c>
      <c r="F49" s="11">
        <f t="shared" si="10"/>
        <v>1700</v>
      </c>
      <c r="G49" s="8" t="s">
        <v>13</v>
      </c>
      <c r="H49" s="12" t="s">
        <v>607</v>
      </c>
      <c r="I49" s="13">
        <f t="shared" si="6"/>
        <v>1700</v>
      </c>
      <c r="J49" s="12" t="str">
        <f t="shared" si="7"/>
        <v>ทวีสิน  สังฆภัณฑ์</v>
      </c>
      <c r="K49" s="13">
        <f t="shared" si="8"/>
        <v>1700</v>
      </c>
      <c r="L49" s="12" t="s">
        <v>15</v>
      </c>
      <c r="M49" s="12" t="s">
        <v>608</v>
      </c>
    </row>
    <row r="50" spans="1:13" s="14" customFormat="1" ht="54" x14ac:dyDescent="0.25">
      <c r="A50" s="8">
        <v>46</v>
      </c>
      <c r="B50" s="9">
        <v>69029431193</v>
      </c>
      <c r="C50" s="10" t="s">
        <v>609</v>
      </c>
      <c r="D50" s="11">
        <v>354.17</v>
      </c>
      <c r="E50" s="11">
        <f t="shared" si="9"/>
        <v>354.17</v>
      </c>
      <c r="F50" s="11">
        <f t="shared" si="10"/>
        <v>354.17</v>
      </c>
      <c r="G50" s="8" t="s">
        <v>13</v>
      </c>
      <c r="H50" s="12" t="s">
        <v>42</v>
      </c>
      <c r="I50" s="13">
        <f t="shared" si="6"/>
        <v>354.17</v>
      </c>
      <c r="J50" s="12" t="str">
        <f t="shared" si="7"/>
        <v>ไทย อาร์ต พริ้นติ้ง กรุ๊ป</v>
      </c>
      <c r="K50" s="13">
        <f t="shared" si="8"/>
        <v>354.17</v>
      </c>
      <c r="L50" s="12" t="s">
        <v>15</v>
      </c>
      <c r="M50" s="12" t="s">
        <v>610</v>
      </c>
    </row>
    <row r="51" spans="1:13" s="14" customFormat="1" ht="54" x14ac:dyDescent="0.25">
      <c r="A51" s="8">
        <v>47</v>
      </c>
      <c r="B51" s="9">
        <v>69029099955</v>
      </c>
      <c r="C51" s="10" t="s">
        <v>224</v>
      </c>
      <c r="D51" s="11">
        <v>120000</v>
      </c>
      <c r="E51" s="11">
        <v>119412</v>
      </c>
      <c r="F51" s="11">
        <f t="shared" si="10"/>
        <v>119412</v>
      </c>
      <c r="G51" s="8" t="s">
        <v>13</v>
      </c>
      <c r="H51" s="12" t="s">
        <v>136</v>
      </c>
      <c r="I51" s="13">
        <f t="shared" si="6"/>
        <v>119412</v>
      </c>
      <c r="J51" s="12" t="str">
        <f t="shared" si="7"/>
        <v>เอ คอม เซอร์วิส</v>
      </c>
      <c r="K51" s="13">
        <f t="shared" si="8"/>
        <v>119412</v>
      </c>
      <c r="L51" s="12" t="s">
        <v>15</v>
      </c>
      <c r="M51" s="12" t="s">
        <v>611</v>
      </c>
    </row>
    <row r="52" spans="1:13" s="14" customFormat="1" ht="54" x14ac:dyDescent="0.25">
      <c r="A52" s="8">
        <v>48</v>
      </c>
      <c r="B52" s="9">
        <v>69029455116</v>
      </c>
      <c r="C52" s="10" t="s">
        <v>612</v>
      </c>
      <c r="D52" s="11">
        <v>1200</v>
      </c>
      <c r="E52" s="11">
        <f t="shared" ref="E52:E64" si="11">D52</f>
        <v>1200</v>
      </c>
      <c r="F52" s="11">
        <f t="shared" si="10"/>
        <v>1200</v>
      </c>
      <c r="G52" s="8" t="s">
        <v>13</v>
      </c>
      <c r="H52" s="12" t="s">
        <v>305</v>
      </c>
      <c r="I52" s="13">
        <f t="shared" si="6"/>
        <v>1200</v>
      </c>
      <c r="J52" s="12" t="str">
        <f t="shared" si="7"/>
        <v>นายไพโรจน์  กิจสมัย</v>
      </c>
      <c r="K52" s="13">
        <f t="shared" si="8"/>
        <v>1200</v>
      </c>
      <c r="L52" s="12" t="s">
        <v>15</v>
      </c>
      <c r="M52" s="12" t="s">
        <v>613</v>
      </c>
    </row>
    <row r="53" spans="1:13" s="14" customFormat="1" ht="90" x14ac:dyDescent="0.25">
      <c r="A53" s="8">
        <v>49</v>
      </c>
      <c r="B53" s="9">
        <v>69029461916</v>
      </c>
      <c r="C53" s="10" t="s">
        <v>614</v>
      </c>
      <c r="D53" s="11">
        <v>40000</v>
      </c>
      <c r="E53" s="11">
        <f t="shared" si="11"/>
        <v>40000</v>
      </c>
      <c r="F53" s="11">
        <f t="shared" si="10"/>
        <v>40000</v>
      </c>
      <c r="G53" s="8" t="s">
        <v>13</v>
      </c>
      <c r="H53" s="12" t="s">
        <v>615</v>
      </c>
      <c r="I53" s="13">
        <f t="shared" si="6"/>
        <v>40000</v>
      </c>
      <c r="J53" s="12" t="str">
        <f t="shared" si="7"/>
        <v>นายอภิวัฒน์  เทวัต</v>
      </c>
      <c r="K53" s="13">
        <f t="shared" si="8"/>
        <v>40000</v>
      </c>
      <c r="L53" s="12" t="s">
        <v>15</v>
      </c>
      <c r="M53" s="12" t="s">
        <v>616</v>
      </c>
    </row>
    <row r="54" spans="1:13" s="14" customFormat="1" ht="90" x14ac:dyDescent="0.25">
      <c r="A54" s="8">
        <v>50</v>
      </c>
      <c r="B54" s="9">
        <v>69029463603</v>
      </c>
      <c r="C54" s="10" t="s">
        <v>617</v>
      </c>
      <c r="D54" s="11">
        <v>40000</v>
      </c>
      <c r="E54" s="11">
        <f t="shared" si="11"/>
        <v>40000</v>
      </c>
      <c r="F54" s="11">
        <f t="shared" si="10"/>
        <v>40000</v>
      </c>
      <c r="G54" s="8" t="s">
        <v>13</v>
      </c>
      <c r="H54" s="12" t="s">
        <v>618</v>
      </c>
      <c r="I54" s="13">
        <f t="shared" si="6"/>
        <v>40000</v>
      </c>
      <c r="J54" s="12" t="str">
        <f t="shared" si="7"/>
        <v>นายประทีป  ดวงเดือน</v>
      </c>
      <c r="K54" s="13">
        <f t="shared" si="8"/>
        <v>40000</v>
      </c>
      <c r="L54" s="12" t="s">
        <v>15</v>
      </c>
      <c r="M54" s="12" t="s">
        <v>619</v>
      </c>
    </row>
    <row r="55" spans="1:13" s="14" customFormat="1" ht="90" x14ac:dyDescent="0.25">
      <c r="A55" s="8">
        <v>51</v>
      </c>
      <c r="B55" s="9">
        <v>69029465886</v>
      </c>
      <c r="C55" s="10" t="s">
        <v>620</v>
      </c>
      <c r="D55" s="11">
        <v>40000</v>
      </c>
      <c r="E55" s="11">
        <f t="shared" si="11"/>
        <v>40000</v>
      </c>
      <c r="F55" s="11">
        <f t="shared" si="10"/>
        <v>40000</v>
      </c>
      <c r="G55" s="8" t="s">
        <v>13</v>
      </c>
      <c r="H55" s="12" t="s">
        <v>621</v>
      </c>
      <c r="I55" s="13">
        <f t="shared" si="6"/>
        <v>40000</v>
      </c>
      <c r="J55" s="12" t="str">
        <f t="shared" si="7"/>
        <v>นายบุญปลอด  ทองแพ</v>
      </c>
      <c r="K55" s="13">
        <f t="shared" si="8"/>
        <v>40000</v>
      </c>
      <c r="L55" s="12" t="s">
        <v>15</v>
      </c>
      <c r="M55" s="12" t="s">
        <v>622</v>
      </c>
    </row>
    <row r="56" spans="1:13" s="14" customFormat="1" ht="90" x14ac:dyDescent="0.25">
      <c r="A56" s="8">
        <v>52</v>
      </c>
      <c r="B56" s="9">
        <v>69029468312</v>
      </c>
      <c r="C56" s="10" t="s">
        <v>623</v>
      </c>
      <c r="D56" s="11">
        <v>40000</v>
      </c>
      <c r="E56" s="11">
        <f t="shared" si="11"/>
        <v>40000</v>
      </c>
      <c r="F56" s="11">
        <f t="shared" si="10"/>
        <v>40000</v>
      </c>
      <c r="G56" s="8" t="s">
        <v>13</v>
      </c>
      <c r="H56" s="12" t="s">
        <v>621</v>
      </c>
      <c r="I56" s="13">
        <f t="shared" si="6"/>
        <v>40000</v>
      </c>
      <c r="J56" s="12" t="str">
        <f t="shared" si="7"/>
        <v>นายบุญปลอด  ทองแพ</v>
      </c>
      <c r="K56" s="13">
        <f t="shared" si="8"/>
        <v>40000</v>
      </c>
      <c r="L56" s="12" t="s">
        <v>15</v>
      </c>
      <c r="M56" s="12" t="s">
        <v>624</v>
      </c>
    </row>
    <row r="57" spans="1:13" s="14" customFormat="1" ht="90" x14ac:dyDescent="0.25">
      <c r="A57" s="8">
        <v>53</v>
      </c>
      <c r="B57" s="9">
        <v>69029471052</v>
      </c>
      <c r="C57" s="10" t="s">
        <v>625</v>
      </c>
      <c r="D57" s="11">
        <v>40000</v>
      </c>
      <c r="E57" s="11">
        <f t="shared" si="11"/>
        <v>40000</v>
      </c>
      <c r="F57" s="11">
        <f t="shared" si="10"/>
        <v>40000</v>
      </c>
      <c r="G57" s="8" t="s">
        <v>13</v>
      </c>
      <c r="H57" s="12" t="s">
        <v>626</v>
      </c>
      <c r="I57" s="13">
        <f t="shared" si="6"/>
        <v>40000</v>
      </c>
      <c r="J57" s="12" t="str">
        <f t="shared" si="7"/>
        <v>นายมนัส  สงประชา</v>
      </c>
      <c r="K57" s="13">
        <f t="shared" si="8"/>
        <v>40000</v>
      </c>
      <c r="L57" s="12" t="s">
        <v>15</v>
      </c>
      <c r="M57" s="12" t="s">
        <v>627</v>
      </c>
    </row>
    <row r="58" spans="1:13" s="14" customFormat="1" ht="144" x14ac:dyDescent="0.25">
      <c r="A58" s="8">
        <v>54</v>
      </c>
      <c r="B58" s="9">
        <v>69029495071</v>
      </c>
      <c r="C58" s="10" t="s">
        <v>628</v>
      </c>
      <c r="D58" s="11">
        <v>1500</v>
      </c>
      <c r="E58" s="11">
        <f t="shared" si="11"/>
        <v>1500</v>
      </c>
      <c r="F58" s="11">
        <f t="shared" si="10"/>
        <v>1500</v>
      </c>
      <c r="G58" s="8" t="s">
        <v>13</v>
      </c>
      <c r="H58" s="12" t="s">
        <v>629</v>
      </c>
      <c r="I58" s="13">
        <f t="shared" si="6"/>
        <v>1500</v>
      </c>
      <c r="J58" s="12" t="str">
        <f t="shared" si="7"/>
        <v>น.ส.บุญญาพร  บัวแดง</v>
      </c>
      <c r="K58" s="13">
        <f t="shared" si="8"/>
        <v>1500</v>
      </c>
      <c r="L58" s="12" t="s">
        <v>15</v>
      </c>
      <c r="M58" s="12" t="s">
        <v>630</v>
      </c>
    </row>
    <row r="59" spans="1:13" s="14" customFormat="1" ht="144" x14ac:dyDescent="0.25">
      <c r="A59" s="8">
        <v>55</v>
      </c>
      <c r="B59" s="9">
        <v>69029492112</v>
      </c>
      <c r="C59" s="10" t="s">
        <v>628</v>
      </c>
      <c r="D59" s="11">
        <v>1500</v>
      </c>
      <c r="E59" s="11">
        <f t="shared" si="11"/>
        <v>1500</v>
      </c>
      <c r="F59" s="11">
        <f t="shared" si="10"/>
        <v>1500</v>
      </c>
      <c r="G59" s="8" t="s">
        <v>13</v>
      </c>
      <c r="H59" s="12" t="s">
        <v>631</v>
      </c>
      <c r="I59" s="13">
        <f t="shared" si="6"/>
        <v>1500</v>
      </c>
      <c r="J59" s="12" t="str">
        <f t="shared" si="7"/>
        <v>น.ส.นวพร  รัตนภูมิพงษ์</v>
      </c>
      <c r="K59" s="13">
        <f t="shared" si="8"/>
        <v>1500</v>
      </c>
      <c r="L59" s="12" t="s">
        <v>15</v>
      </c>
      <c r="M59" s="12" t="s">
        <v>632</v>
      </c>
    </row>
    <row r="60" spans="1:13" s="14" customFormat="1" ht="144" x14ac:dyDescent="0.25">
      <c r="A60" s="8">
        <v>56</v>
      </c>
      <c r="B60" s="9">
        <v>69029493706</v>
      </c>
      <c r="C60" s="10" t="s">
        <v>628</v>
      </c>
      <c r="D60" s="11">
        <v>1500</v>
      </c>
      <c r="E60" s="11">
        <f t="shared" si="11"/>
        <v>1500</v>
      </c>
      <c r="F60" s="11">
        <f t="shared" si="10"/>
        <v>1500</v>
      </c>
      <c r="G60" s="8" t="s">
        <v>13</v>
      </c>
      <c r="H60" s="12" t="s">
        <v>621</v>
      </c>
      <c r="I60" s="13">
        <f t="shared" si="6"/>
        <v>1500</v>
      </c>
      <c r="J60" s="12" t="str">
        <f t="shared" si="7"/>
        <v>นายบุญปลอด  ทองแพ</v>
      </c>
      <c r="K60" s="13">
        <f t="shared" si="8"/>
        <v>1500</v>
      </c>
      <c r="L60" s="12" t="s">
        <v>15</v>
      </c>
      <c r="M60" s="12" t="s">
        <v>633</v>
      </c>
    </row>
    <row r="61" spans="1:13" s="14" customFormat="1" ht="54" x14ac:dyDescent="0.25">
      <c r="A61" s="8">
        <v>57</v>
      </c>
      <c r="B61" s="9">
        <v>69029489972</v>
      </c>
      <c r="C61" s="16" t="s">
        <v>634</v>
      </c>
      <c r="D61" s="11">
        <v>50000</v>
      </c>
      <c r="E61" s="11">
        <f t="shared" si="11"/>
        <v>50000</v>
      </c>
      <c r="F61" s="11">
        <f t="shared" si="10"/>
        <v>50000</v>
      </c>
      <c r="G61" s="8" t="s">
        <v>13</v>
      </c>
      <c r="H61" s="12" t="s">
        <v>90</v>
      </c>
      <c r="I61" s="13">
        <f t="shared" si="6"/>
        <v>50000</v>
      </c>
      <c r="J61" s="12" t="str">
        <f t="shared" si="7"/>
        <v>นายศุภณัฐ  อินทร์พิทักษ์</v>
      </c>
      <c r="K61" s="13">
        <f t="shared" si="8"/>
        <v>50000</v>
      </c>
      <c r="L61" s="12" t="s">
        <v>15</v>
      </c>
      <c r="M61" s="12" t="s">
        <v>635</v>
      </c>
    </row>
    <row r="62" spans="1:13" s="14" customFormat="1" ht="54" x14ac:dyDescent="0.25">
      <c r="A62" s="8">
        <v>58</v>
      </c>
      <c r="B62" s="9">
        <v>69029500640</v>
      </c>
      <c r="C62" s="10" t="s">
        <v>636</v>
      </c>
      <c r="D62" s="11">
        <v>2775</v>
      </c>
      <c r="E62" s="11">
        <f t="shared" si="11"/>
        <v>2775</v>
      </c>
      <c r="F62" s="11">
        <f t="shared" si="10"/>
        <v>2775</v>
      </c>
      <c r="G62" s="8" t="s">
        <v>13</v>
      </c>
      <c r="H62" s="12" t="s">
        <v>441</v>
      </c>
      <c r="I62" s="13">
        <f t="shared" si="6"/>
        <v>2775</v>
      </c>
      <c r="J62" s="12" t="str">
        <f t="shared" si="7"/>
        <v>บจก.สุพรยางยนต์ (2559)</v>
      </c>
      <c r="K62" s="13">
        <f t="shared" si="8"/>
        <v>2775</v>
      </c>
      <c r="L62" s="12" t="s">
        <v>15</v>
      </c>
      <c r="M62" s="12" t="s">
        <v>637</v>
      </c>
    </row>
    <row r="63" spans="1:13" s="14" customFormat="1" ht="54" x14ac:dyDescent="0.25">
      <c r="A63" s="8">
        <v>59</v>
      </c>
      <c r="B63" s="9">
        <v>69029502961</v>
      </c>
      <c r="C63" s="10" t="s">
        <v>322</v>
      </c>
      <c r="D63" s="11">
        <v>5350</v>
      </c>
      <c r="E63" s="11">
        <f t="shared" si="11"/>
        <v>5350</v>
      </c>
      <c r="F63" s="11">
        <f t="shared" si="10"/>
        <v>5350</v>
      </c>
      <c r="G63" s="8" t="s">
        <v>13</v>
      </c>
      <c r="H63" s="12" t="s">
        <v>136</v>
      </c>
      <c r="I63" s="13">
        <f t="shared" si="6"/>
        <v>5350</v>
      </c>
      <c r="J63" s="12" t="str">
        <f t="shared" si="7"/>
        <v>เอ คอม เซอร์วิส</v>
      </c>
      <c r="K63" s="13">
        <f t="shared" si="8"/>
        <v>5350</v>
      </c>
      <c r="L63" s="12" t="s">
        <v>15</v>
      </c>
      <c r="M63" s="12" t="s">
        <v>638</v>
      </c>
    </row>
    <row r="64" spans="1:13" s="14" customFormat="1" ht="54" x14ac:dyDescent="0.25">
      <c r="A64" s="8">
        <v>60</v>
      </c>
      <c r="B64" s="9">
        <v>69029505272</v>
      </c>
      <c r="C64" s="10" t="s">
        <v>327</v>
      </c>
      <c r="D64" s="11">
        <v>856</v>
      </c>
      <c r="E64" s="11">
        <f t="shared" si="11"/>
        <v>856</v>
      </c>
      <c r="F64" s="11">
        <f t="shared" si="10"/>
        <v>856</v>
      </c>
      <c r="G64" s="8" t="s">
        <v>13</v>
      </c>
      <c r="H64" s="12" t="s">
        <v>136</v>
      </c>
      <c r="I64" s="13">
        <f t="shared" si="6"/>
        <v>856</v>
      </c>
      <c r="J64" s="12" t="str">
        <f t="shared" si="7"/>
        <v>เอ คอม เซอร์วิส</v>
      </c>
      <c r="K64" s="13">
        <f t="shared" si="8"/>
        <v>856</v>
      </c>
      <c r="L64" s="12" t="s">
        <v>15</v>
      </c>
      <c r="M64" s="12" t="s">
        <v>639</v>
      </c>
    </row>
    <row r="65" spans="1:13" s="14" customFormat="1" ht="72" x14ac:dyDescent="0.25">
      <c r="A65" s="8">
        <v>61</v>
      </c>
      <c r="B65" s="9">
        <v>69029461300</v>
      </c>
      <c r="C65" s="16" t="s">
        <v>640</v>
      </c>
      <c r="D65" s="11">
        <v>202000</v>
      </c>
      <c r="E65" s="11">
        <v>202000</v>
      </c>
      <c r="F65" s="11">
        <v>188000</v>
      </c>
      <c r="G65" s="8" t="s">
        <v>13</v>
      </c>
      <c r="H65" s="12" t="s">
        <v>641</v>
      </c>
      <c r="I65" s="13">
        <f t="shared" si="6"/>
        <v>188000</v>
      </c>
      <c r="J65" s="12" t="str">
        <f t="shared" si="7"/>
        <v>น.ส.ผกาวรรณ  ปรางทอง</v>
      </c>
      <c r="K65" s="13">
        <f t="shared" si="8"/>
        <v>188000</v>
      </c>
      <c r="L65" s="12" t="s">
        <v>15</v>
      </c>
      <c r="M65" s="12" t="s">
        <v>642</v>
      </c>
    </row>
    <row r="66" spans="1:13" s="14" customFormat="1" ht="90" x14ac:dyDescent="0.25">
      <c r="A66" s="8">
        <v>62</v>
      </c>
      <c r="B66" s="9">
        <v>68119211348</v>
      </c>
      <c r="C66" s="10" t="s">
        <v>643</v>
      </c>
      <c r="D66" s="11">
        <v>1900000</v>
      </c>
      <c r="E66" s="11">
        <v>1899000</v>
      </c>
      <c r="F66" s="11">
        <v>1880000</v>
      </c>
      <c r="G66" s="8" t="s">
        <v>161</v>
      </c>
      <c r="H66" s="16" t="s">
        <v>644</v>
      </c>
      <c r="I66" s="43" t="s">
        <v>645</v>
      </c>
      <c r="J66" s="12" t="s">
        <v>646</v>
      </c>
      <c r="K66" s="44">
        <v>1880000</v>
      </c>
      <c r="L66" s="12" t="s">
        <v>509</v>
      </c>
      <c r="M66" s="12" t="s">
        <v>647</v>
      </c>
    </row>
    <row r="67" spans="1:13" s="14" customFormat="1" x14ac:dyDescent="0.25">
      <c r="A67" s="18"/>
      <c r="B67" s="19"/>
      <c r="C67" s="20"/>
      <c r="D67" s="21"/>
      <c r="E67" s="21"/>
      <c r="F67" s="21"/>
      <c r="G67" s="18"/>
      <c r="H67" s="22"/>
      <c r="I67" s="22"/>
      <c r="J67" s="23"/>
      <c r="K67" s="23"/>
      <c r="L67" s="23"/>
      <c r="M67" s="23"/>
    </row>
    <row r="68" spans="1:13" s="14" customFormat="1" x14ac:dyDescent="0.25">
      <c r="A68" s="18"/>
      <c r="B68" s="19"/>
      <c r="C68" s="6" t="s">
        <v>167</v>
      </c>
      <c r="D68" s="24" t="s">
        <v>168</v>
      </c>
      <c r="E68" s="24" t="s">
        <v>169</v>
      </c>
      <c r="F68" s="21"/>
      <c r="G68" s="18"/>
      <c r="H68" s="22"/>
      <c r="I68" s="22"/>
      <c r="J68" s="23"/>
      <c r="K68" s="23"/>
      <c r="L68" s="23"/>
      <c r="M68" s="23"/>
    </row>
    <row r="69" spans="1:13" s="14" customFormat="1" x14ac:dyDescent="0.25">
      <c r="A69" s="18"/>
      <c r="B69" s="19"/>
      <c r="C69" s="10" t="s">
        <v>170</v>
      </c>
      <c r="D69" s="11">
        <v>61</v>
      </c>
      <c r="E69" s="11">
        <f>SUM(K5:K65)</f>
        <v>2804814.8699999996</v>
      </c>
      <c r="F69" s="21"/>
      <c r="G69" s="18"/>
      <c r="H69" s="22"/>
      <c r="I69" s="22"/>
      <c r="J69" s="23"/>
      <c r="K69" s="23"/>
      <c r="L69" s="23"/>
      <c r="M69" s="23"/>
    </row>
    <row r="70" spans="1:13" ht="21" customHeight="1" x14ac:dyDescent="0.4">
      <c r="C70" s="27" t="s">
        <v>171</v>
      </c>
      <c r="D70" s="28">
        <v>1</v>
      </c>
      <c r="E70" s="28">
        <f>SUM(K66)</f>
        <v>1880000</v>
      </c>
      <c r="G70" s="30"/>
      <c r="H70" s="31"/>
      <c r="I70" s="31"/>
      <c r="J70" s="31"/>
      <c r="K70" s="32"/>
      <c r="L70" s="25"/>
      <c r="M70" s="1"/>
    </row>
    <row r="71" spans="1:13" ht="21" customHeight="1" x14ac:dyDescent="0.4">
      <c r="C71" s="33" t="s">
        <v>172</v>
      </c>
      <c r="D71" s="34">
        <f>SUM(D69:D70)</f>
        <v>62</v>
      </c>
      <c r="E71" s="34">
        <f>SUM(E69:E70)</f>
        <v>4684814.8699999992</v>
      </c>
      <c r="G71" s="30"/>
      <c r="H71" s="30"/>
      <c r="I71" s="30"/>
      <c r="J71" s="30"/>
      <c r="K71" s="35"/>
      <c r="L71" s="25"/>
      <c r="M71" s="1"/>
    </row>
    <row r="72" spans="1:13" ht="21" customHeight="1" x14ac:dyDescent="0.4">
      <c r="C72" s="36"/>
      <c r="G72" s="30"/>
      <c r="H72" s="30"/>
      <c r="I72" s="30"/>
      <c r="J72" s="30"/>
      <c r="K72" s="35"/>
      <c r="L72" s="25"/>
      <c r="M72" s="1"/>
    </row>
    <row r="73" spans="1:13" ht="21" customHeight="1" x14ac:dyDescent="0.4">
      <c r="C73" s="36"/>
      <c r="G73" s="30"/>
      <c r="H73" s="30"/>
      <c r="I73" s="30"/>
      <c r="J73" s="30"/>
      <c r="K73" s="35"/>
      <c r="L73" s="25"/>
      <c r="M73" s="1"/>
    </row>
    <row r="74" spans="1:13" ht="21" customHeight="1" x14ac:dyDescent="0.4">
      <c r="C74" s="36"/>
      <c r="G74" s="30"/>
      <c r="H74" s="30"/>
      <c r="I74" s="30"/>
      <c r="J74" s="30"/>
      <c r="K74" s="35"/>
      <c r="L74" s="25"/>
      <c r="M74" s="1"/>
    </row>
    <row r="75" spans="1:13" ht="21" customHeight="1" x14ac:dyDescent="0.4">
      <c r="C75" s="36"/>
      <c r="G75" s="30"/>
      <c r="H75" s="54" t="s">
        <v>173</v>
      </c>
      <c r="I75" s="54"/>
      <c r="J75" s="54"/>
      <c r="K75" s="35"/>
    </row>
    <row r="76" spans="1:13" ht="21" customHeight="1" x14ac:dyDescent="0.4">
      <c r="C76" s="36"/>
      <c r="G76" s="30"/>
      <c r="H76" s="54" t="s">
        <v>174</v>
      </c>
      <c r="I76" s="54"/>
      <c r="J76" s="54"/>
      <c r="K76" s="35"/>
    </row>
    <row r="77" spans="1:13" s="14" customFormat="1" x14ac:dyDescent="0.25">
      <c r="A77" s="18"/>
      <c r="B77" s="19"/>
      <c r="C77" s="20"/>
      <c r="D77" s="21"/>
      <c r="E77" s="21"/>
      <c r="F77" s="21"/>
      <c r="G77" s="18"/>
      <c r="H77" s="22"/>
      <c r="I77" s="22"/>
      <c r="J77" s="23"/>
      <c r="K77" s="23"/>
      <c r="L77" s="23"/>
      <c r="M77" s="23"/>
    </row>
    <row r="78" spans="1:13" s="14" customFormat="1" x14ac:dyDescent="0.25">
      <c r="A78" s="18"/>
      <c r="B78" s="19"/>
      <c r="C78" s="20"/>
      <c r="D78" s="21"/>
      <c r="E78" s="21"/>
      <c r="F78" s="21"/>
      <c r="G78" s="18"/>
      <c r="H78" s="22"/>
      <c r="I78" s="22"/>
      <c r="J78" s="23"/>
      <c r="K78" s="23"/>
      <c r="L78" s="23"/>
      <c r="M78" s="23"/>
    </row>
  </sheetData>
  <autoFilter ref="A4:M65" xr:uid="{38E672BB-9DED-410E-A7C7-51FCBA1622BE}">
    <sortState xmlns:xlrd2="http://schemas.microsoft.com/office/spreadsheetml/2017/richdata2" ref="A5:M65">
      <sortCondition ref="M4:M64"/>
    </sortState>
  </autoFilter>
  <mergeCells count="7">
    <mergeCell ref="H76:J76"/>
    <mergeCell ref="A1:M1"/>
    <mergeCell ref="A2:M2"/>
    <mergeCell ref="A3:M3"/>
    <mergeCell ref="H4:I4"/>
    <mergeCell ref="J4:K4"/>
    <mergeCell ref="H75:J75"/>
  </mergeCells>
  <printOptions horizontalCentered="1"/>
  <pageMargins left="0.23622047244094491" right="0.23622047244094491" top="0.35433070866141736" bottom="0.35433070866141736"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10586-EF28-425E-8077-C2576A0470CA}">
  <dimension ref="A1:W80"/>
  <sheetViews>
    <sheetView view="pageBreakPreview" zoomScale="91" zoomScaleNormal="80" zoomScaleSheetLayoutView="91" zoomScalePageLayoutView="50" workbookViewId="0">
      <selection sqref="A1:M1"/>
    </sheetView>
  </sheetViews>
  <sheetFormatPr defaultColWidth="9" defaultRowHeight="18" x14ac:dyDescent="0.35"/>
  <cols>
    <col min="1" max="1" width="4.69921875" style="25" bestFit="1" customWidth="1"/>
    <col min="2" max="2" width="13.8984375" style="26" hidden="1" customWidth="1"/>
    <col min="3" max="3" width="28.3984375" style="37" customWidth="1"/>
    <col min="4" max="4" width="14.5" style="29" customWidth="1"/>
    <col min="5" max="5" width="18.296875" style="29" bestFit="1" customWidth="1"/>
    <col min="6" max="6" width="12.69921875" style="29" hidden="1" customWidth="1"/>
    <col min="7" max="7" width="9.8984375" style="1" bestFit="1" customWidth="1"/>
    <col min="8" max="8" width="23.796875" style="1" bestFit="1" customWidth="1"/>
    <col min="9" max="9" width="11.59765625" style="1" bestFit="1" customWidth="1"/>
    <col min="10" max="10" width="17.59765625" style="1" customWidth="1"/>
    <col min="11" max="11" width="13.09765625" style="1" customWidth="1"/>
    <col min="12" max="12" width="12.3984375" style="1" bestFit="1" customWidth="1"/>
    <col min="13" max="13" width="13.5" style="25" bestFit="1" customWidth="1"/>
    <col min="14" max="16384" width="9" style="1"/>
  </cols>
  <sheetData>
    <row r="1" spans="1:23" x14ac:dyDescent="0.35">
      <c r="A1" s="55" t="s">
        <v>873</v>
      </c>
      <c r="B1" s="55"/>
      <c r="C1" s="55"/>
      <c r="D1" s="55"/>
      <c r="E1" s="55"/>
      <c r="F1" s="55"/>
      <c r="G1" s="55"/>
      <c r="H1" s="55"/>
      <c r="I1" s="55"/>
      <c r="J1" s="55"/>
      <c r="K1" s="55"/>
      <c r="L1" s="55"/>
      <c r="M1" s="55"/>
      <c r="N1" s="38"/>
      <c r="O1" s="38"/>
      <c r="P1" s="38"/>
      <c r="Q1" s="38"/>
      <c r="R1" s="38"/>
      <c r="S1" s="38"/>
      <c r="T1" s="38"/>
      <c r="U1" s="38"/>
      <c r="V1" s="38"/>
      <c r="W1" s="38"/>
    </row>
    <row r="2" spans="1:23" x14ac:dyDescent="0.35">
      <c r="A2" s="55" t="s">
        <v>870</v>
      </c>
      <c r="B2" s="55"/>
      <c r="C2" s="55"/>
      <c r="D2" s="55"/>
      <c r="E2" s="55"/>
      <c r="F2" s="55"/>
      <c r="G2" s="55"/>
      <c r="H2" s="55"/>
      <c r="I2" s="55"/>
      <c r="J2" s="55"/>
      <c r="K2" s="55"/>
      <c r="L2" s="55"/>
      <c r="M2" s="55"/>
      <c r="N2" s="38"/>
      <c r="O2" s="38"/>
      <c r="P2" s="38"/>
      <c r="Q2" s="38"/>
      <c r="R2" s="38"/>
      <c r="S2" s="38"/>
      <c r="T2" s="38"/>
      <c r="U2" s="38"/>
      <c r="V2" s="38"/>
      <c r="W2" s="38"/>
    </row>
    <row r="3" spans="1:23" x14ac:dyDescent="0.35">
      <c r="A3" s="56" t="s">
        <v>0</v>
      </c>
      <c r="B3" s="56"/>
      <c r="C3" s="56"/>
      <c r="D3" s="56"/>
      <c r="E3" s="56"/>
      <c r="F3" s="56"/>
      <c r="G3" s="56"/>
      <c r="H3" s="56"/>
      <c r="I3" s="56"/>
      <c r="J3" s="56"/>
      <c r="K3" s="56"/>
      <c r="L3" s="56"/>
      <c r="M3" s="56"/>
      <c r="N3" s="39"/>
      <c r="O3" s="39"/>
      <c r="P3" s="39"/>
      <c r="Q3" s="39"/>
      <c r="R3" s="39"/>
      <c r="S3" s="39"/>
      <c r="T3" s="39"/>
      <c r="U3" s="39"/>
      <c r="V3" s="39"/>
      <c r="W3" s="39"/>
    </row>
    <row r="4" spans="1:23" s="7" customFormat="1" ht="54" x14ac:dyDescent="0.25">
      <c r="A4" s="2" t="s">
        <v>1</v>
      </c>
      <c r="B4" s="3" t="s">
        <v>2</v>
      </c>
      <c r="C4" s="2" t="s">
        <v>3</v>
      </c>
      <c r="D4" s="4" t="s">
        <v>4</v>
      </c>
      <c r="E4" s="4" t="s">
        <v>5</v>
      </c>
      <c r="F4" s="4" t="s">
        <v>6</v>
      </c>
      <c r="G4" s="5" t="s">
        <v>7</v>
      </c>
      <c r="H4" s="60" t="s">
        <v>8</v>
      </c>
      <c r="I4" s="61"/>
      <c r="J4" s="60" t="s">
        <v>9</v>
      </c>
      <c r="K4" s="61"/>
      <c r="L4" s="2" t="s">
        <v>10</v>
      </c>
      <c r="M4" s="6" t="s">
        <v>11</v>
      </c>
    </row>
    <row r="5" spans="1:23" s="14" customFormat="1" ht="90" x14ac:dyDescent="0.25">
      <c r="A5" s="8">
        <v>1</v>
      </c>
      <c r="B5" s="9">
        <v>69039037059</v>
      </c>
      <c r="C5" s="10" t="s">
        <v>648</v>
      </c>
      <c r="D5" s="11">
        <v>7459</v>
      </c>
      <c r="E5" s="11">
        <f>D5</f>
        <v>7459</v>
      </c>
      <c r="F5" s="11">
        <f>E5</f>
        <v>7459</v>
      </c>
      <c r="G5" s="8" t="s">
        <v>13</v>
      </c>
      <c r="H5" s="12" t="s">
        <v>216</v>
      </c>
      <c r="I5" s="13">
        <f t="shared" ref="I5:I36" si="0">F5</f>
        <v>7459</v>
      </c>
      <c r="J5" s="12" t="str">
        <f t="shared" ref="J5:J36" si="1">H5</f>
        <v>นางสาวแสงระวี  รอดประชา</v>
      </c>
      <c r="K5" s="13">
        <f t="shared" ref="K5:K36" si="2">I5</f>
        <v>7459</v>
      </c>
      <c r="L5" s="12" t="s">
        <v>15</v>
      </c>
      <c r="M5" s="12" t="s">
        <v>649</v>
      </c>
    </row>
    <row r="6" spans="1:23" s="14" customFormat="1" ht="54" x14ac:dyDescent="0.25">
      <c r="A6" s="8">
        <v>2</v>
      </c>
      <c r="B6" s="9">
        <v>69039045957</v>
      </c>
      <c r="C6" s="10" t="s">
        <v>417</v>
      </c>
      <c r="D6" s="11">
        <v>27200</v>
      </c>
      <c r="E6" s="11">
        <v>26400</v>
      </c>
      <c r="F6" s="11">
        <f t="shared" ref="F6:F52" si="3">E6</f>
        <v>26400</v>
      </c>
      <c r="G6" s="8" t="s">
        <v>13</v>
      </c>
      <c r="H6" s="12" t="s">
        <v>238</v>
      </c>
      <c r="I6" s="13">
        <f t="shared" si="0"/>
        <v>26400</v>
      </c>
      <c r="J6" s="12" t="str">
        <f t="shared" si="1"/>
        <v>บจก.เรืองศิลป์เฟอร์นิแลนด์</v>
      </c>
      <c r="K6" s="13">
        <f t="shared" si="2"/>
        <v>26400</v>
      </c>
      <c r="L6" s="12" t="s">
        <v>15</v>
      </c>
      <c r="M6" s="12" t="s">
        <v>650</v>
      </c>
    </row>
    <row r="7" spans="1:23" s="14" customFormat="1" ht="90" x14ac:dyDescent="0.25">
      <c r="A7" s="8">
        <v>3</v>
      </c>
      <c r="B7" s="9">
        <v>69039046646</v>
      </c>
      <c r="C7" s="10" t="s">
        <v>651</v>
      </c>
      <c r="D7" s="11">
        <v>9550</v>
      </c>
      <c r="E7" s="11">
        <f t="shared" ref="E7:E36" si="4">D7</f>
        <v>9550</v>
      </c>
      <c r="F7" s="11">
        <f t="shared" si="3"/>
        <v>9550</v>
      </c>
      <c r="G7" s="8" t="s">
        <v>13</v>
      </c>
      <c r="H7" s="12" t="s">
        <v>176</v>
      </c>
      <c r="I7" s="13">
        <f t="shared" si="0"/>
        <v>9550</v>
      </c>
      <c r="J7" s="12" t="str">
        <f t="shared" si="1"/>
        <v>บจก.สุภโชค</v>
      </c>
      <c r="K7" s="13">
        <f t="shared" si="2"/>
        <v>9550</v>
      </c>
      <c r="L7" s="12" t="s">
        <v>15</v>
      </c>
      <c r="M7" s="12" t="s">
        <v>652</v>
      </c>
    </row>
    <row r="8" spans="1:23" s="14" customFormat="1" ht="54" x14ac:dyDescent="0.25">
      <c r="A8" s="8">
        <v>4</v>
      </c>
      <c r="B8" s="9">
        <v>69039048574</v>
      </c>
      <c r="C8" s="10" t="s">
        <v>653</v>
      </c>
      <c r="D8" s="11">
        <v>475283.3</v>
      </c>
      <c r="E8" s="11">
        <f t="shared" si="4"/>
        <v>475283.3</v>
      </c>
      <c r="F8" s="11">
        <f t="shared" si="3"/>
        <v>475283.3</v>
      </c>
      <c r="G8" s="8" t="s">
        <v>13</v>
      </c>
      <c r="H8" s="12" t="s">
        <v>654</v>
      </c>
      <c r="I8" s="13">
        <f t="shared" si="0"/>
        <v>475283.3</v>
      </c>
      <c r="J8" s="12" t="str">
        <f t="shared" si="1"/>
        <v>บจก.ไทยมงคลการไฟฟ้า</v>
      </c>
      <c r="K8" s="13">
        <f t="shared" si="2"/>
        <v>475283.3</v>
      </c>
      <c r="L8" s="12" t="s">
        <v>15</v>
      </c>
      <c r="M8" s="12" t="s">
        <v>655</v>
      </c>
    </row>
    <row r="9" spans="1:23" s="14" customFormat="1" ht="54" x14ac:dyDescent="0.25">
      <c r="A9" s="8">
        <v>5</v>
      </c>
      <c r="B9" s="9">
        <v>69039063754</v>
      </c>
      <c r="C9" s="10" t="s">
        <v>111</v>
      </c>
      <c r="D9" s="11">
        <v>3103</v>
      </c>
      <c r="E9" s="11">
        <f t="shared" si="4"/>
        <v>3103</v>
      </c>
      <c r="F9" s="11">
        <f t="shared" si="3"/>
        <v>3103</v>
      </c>
      <c r="G9" s="8" t="s">
        <v>13</v>
      </c>
      <c r="H9" s="12" t="s">
        <v>211</v>
      </c>
      <c r="I9" s="13">
        <f t="shared" si="0"/>
        <v>3103</v>
      </c>
      <c r="J9" s="12" t="str">
        <f t="shared" si="1"/>
        <v>บจก.ภิญโญแบตเตอรี่ (2017)</v>
      </c>
      <c r="K9" s="13">
        <f t="shared" si="2"/>
        <v>3103</v>
      </c>
      <c r="L9" s="12" t="s">
        <v>15</v>
      </c>
      <c r="M9" s="12" t="s">
        <v>656</v>
      </c>
    </row>
    <row r="10" spans="1:23" s="14" customFormat="1" ht="54" x14ac:dyDescent="0.25">
      <c r="A10" s="8">
        <v>6</v>
      </c>
      <c r="B10" s="9">
        <v>69039067159</v>
      </c>
      <c r="C10" s="10" t="s">
        <v>657</v>
      </c>
      <c r="D10" s="11">
        <v>7180</v>
      </c>
      <c r="E10" s="11">
        <f t="shared" si="4"/>
        <v>7180</v>
      </c>
      <c r="F10" s="11">
        <f t="shared" si="3"/>
        <v>7180</v>
      </c>
      <c r="G10" s="8" t="s">
        <v>13</v>
      </c>
      <c r="H10" s="12" t="s">
        <v>156</v>
      </c>
      <c r="I10" s="13">
        <f t="shared" si="0"/>
        <v>7180</v>
      </c>
      <c r="J10" s="12" t="str">
        <f t="shared" si="1"/>
        <v>มนชัยบริการ</v>
      </c>
      <c r="K10" s="13">
        <f t="shared" si="2"/>
        <v>7180</v>
      </c>
      <c r="L10" s="12" t="s">
        <v>15</v>
      </c>
      <c r="M10" s="12" t="s">
        <v>658</v>
      </c>
    </row>
    <row r="11" spans="1:23" s="14" customFormat="1" ht="54" x14ac:dyDescent="0.25">
      <c r="A11" s="8">
        <v>7</v>
      </c>
      <c r="B11" s="9">
        <v>69039075915</v>
      </c>
      <c r="C11" s="10" t="s">
        <v>659</v>
      </c>
      <c r="D11" s="11">
        <v>1950</v>
      </c>
      <c r="E11" s="11">
        <f t="shared" si="4"/>
        <v>1950</v>
      </c>
      <c r="F11" s="11">
        <f t="shared" si="3"/>
        <v>1950</v>
      </c>
      <c r="G11" s="8" t="s">
        <v>13</v>
      </c>
      <c r="H11" s="12" t="s">
        <v>441</v>
      </c>
      <c r="I11" s="13">
        <f t="shared" si="0"/>
        <v>1950</v>
      </c>
      <c r="J11" s="12" t="str">
        <f t="shared" si="1"/>
        <v>บจก.สุพรยางยนต์ (2559)</v>
      </c>
      <c r="K11" s="13">
        <f t="shared" si="2"/>
        <v>1950</v>
      </c>
      <c r="L11" s="12" t="s">
        <v>15</v>
      </c>
      <c r="M11" s="12" t="s">
        <v>660</v>
      </c>
    </row>
    <row r="12" spans="1:23" s="14" customFormat="1" ht="54" x14ac:dyDescent="0.25">
      <c r="A12" s="8">
        <v>8</v>
      </c>
      <c r="B12" s="9">
        <v>69039086672</v>
      </c>
      <c r="C12" s="10" t="s">
        <v>661</v>
      </c>
      <c r="D12" s="11">
        <v>7222.5</v>
      </c>
      <c r="E12" s="11">
        <f t="shared" si="4"/>
        <v>7222.5</v>
      </c>
      <c r="F12" s="11">
        <f t="shared" si="3"/>
        <v>7222.5</v>
      </c>
      <c r="G12" s="8" t="s">
        <v>13</v>
      </c>
      <c r="H12" s="12" t="s">
        <v>136</v>
      </c>
      <c r="I12" s="13">
        <f t="shared" si="0"/>
        <v>7222.5</v>
      </c>
      <c r="J12" s="12" t="str">
        <f t="shared" si="1"/>
        <v>เอ คอม เซอร์วิส</v>
      </c>
      <c r="K12" s="13">
        <f t="shared" si="2"/>
        <v>7222.5</v>
      </c>
      <c r="L12" s="12" t="s">
        <v>15</v>
      </c>
      <c r="M12" s="12" t="s">
        <v>662</v>
      </c>
    </row>
    <row r="13" spans="1:23" s="14" customFormat="1" ht="54" x14ac:dyDescent="0.25">
      <c r="A13" s="8">
        <v>9</v>
      </c>
      <c r="B13" s="9">
        <v>69039089184</v>
      </c>
      <c r="C13" s="10" t="s">
        <v>663</v>
      </c>
      <c r="D13" s="11">
        <v>40585.1</v>
      </c>
      <c r="E13" s="11">
        <f t="shared" si="4"/>
        <v>40585.1</v>
      </c>
      <c r="F13" s="11">
        <f t="shared" si="3"/>
        <v>40585.1</v>
      </c>
      <c r="G13" s="8" t="s">
        <v>13</v>
      </c>
      <c r="H13" s="12" t="s">
        <v>136</v>
      </c>
      <c r="I13" s="13">
        <f t="shared" si="0"/>
        <v>40585.1</v>
      </c>
      <c r="J13" s="12" t="str">
        <f t="shared" si="1"/>
        <v>เอ คอม เซอร์วิส</v>
      </c>
      <c r="K13" s="13">
        <f t="shared" si="2"/>
        <v>40585.1</v>
      </c>
      <c r="L13" s="12" t="s">
        <v>15</v>
      </c>
      <c r="M13" s="12" t="s">
        <v>664</v>
      </c>
    </row>
    <row r="14" spans="1:23" s="14" customFormat="1" ht="54" x14ac:dyDescent="0.25">
      <c r="A14" s="8">
        <v>10</v>
      </c>
      <c r="B14" s="9">
        <v>69039092275</v>
      </c>
      <c r="C14" s="10" t="s">
        <v>591</v>
      </c>
      <c r="D14" s="11">
        <v>11500</v>
      </c>
      <c r="E14" s="11">
        <f t="shared" si="4"/>
        <v>11500</v>
      </c>
      <c r="F14" s="11">
        <f t="shared" si="3"/>
        <v>11500</v>
      </c>
      <c r="G14" s="8" t="s">
        <v>13</v>
      </c>
      <c r="H14" s="12" t="s">
        <v>120</v>
      </c>
      <c r="I14" s="13">
        <f t="shared" si="0"/>
        <v>11500</v>
      </c>
      <c r="J14" s="12" t="str">
        <f t="shared" si="1"/>
        <v>บจก.เจ.เอส. 9518</v>
      </c>
      <c r="K14" s="13">
        <f t="shared" si="2"/>
        <v>11500</v>
      </c>
      <c r="L14" s="12" t="s">
        <v>15</v>
      </c>
      <c r="M14" s="12" t="s">
        <v>665</v>
      </c>
    </row>
    <row r="15" spans="1:23" s="14" customFormat="1" ht="54" x14ac:dyDescent="0.25">
      <c r="A15" s="8">
        <v>11</v>
      </c>
      <c r="B15" s="9">
        <v>69039096585</v>
      </c>
      <c r="C15" s="10" t="s">
        <v>666</v>
      </c>
      <c r="D15" s="11">
        <v>2835.5</v>
      </c>
      <c r="E15" s="11">
        <f t="shared" si="4"/>
        <v>2835.5</v>
      </c>
      <c r="F15" s="11">
        <f t="shared" si="3"/>
        <v>2835.5</v>
      </c>
      <c r="G15" s="8" t="s">
        <v>13</v>
      </c>
      <c r="H15" s="12" t="s">
        <v>667</v>
      </c>
      <c r="I15" s="13">
        <f t="shared" si="0"/>
        <v>2835.5</v>
      </c>
      <c r="J15" s="12" t="str">
        <f t="shared" si="1"/>
        <v>หจก.เค ซี ซี ออดิโอ เซอร์วิส</v>
      </c>
      <c r="K15" s="13">
        <f t="shared" si="2"/>
        <v>2835.5</v>
      </c>
      <c r="L15" s="12" t="s">
        <v>15</v>
      </c>
      <c r="M15" s="12" t="s">
        <v>668</v>
      </c>
    </row>
    <row r="16" spans="1:23" s="14" customFormat="1" ht="90" x14ac:dyDescent="0.25">
      <c r="A16" s="8">
        <v>12</v>
      </c>
      <c r="B16" s="9">
        <v>69039143869</v>
      </c>
      <c r="C16" s="10" t="s">
        <v>669</v>
      </c>
      <c r="D16" s="11">
        <v>53400</v>
      </c>
      <c r="E16" s="11">
        <f t="shared" si="4"/>
        <v>53400</v>
      </c>
      <c r="F16" s="11">
        <f t="shared" si="3"/>
        <v>53400</v>
      </c>
      <c r="G16" s="8" t="s">
        <v>13</v>
      </c>
      <c r="H16" s="12" t="s">
        <v>670</v>
      </c>
      <c r="I16" s="13">
        <f t="shared" si="0"/>
        <v>53400</v>
      </c>
      <c r="J16" s="12" t="str">
        <f t="shared" si="1"/>
        <v>กอล์ฟไร่ขิง สติกเกอร์ซอฟ</v>
      </c>
      <c r="K16" s="13">
        <f t="shared" si="2"/>
        <v>53400</v>
      </c>
      <c r="L16" s="12" t="s">
        <v>15</v>
      </c>
      <c r="M16" s="12" t="s">
        <v>671</v>
      </c>
    </row>
    <row r="17" spans="1:13" s="14" customFormat="1" ht="54" x14ac:dyDescent="0.25">
      <c r="A17" s="8">
        <v>13</v>
      </c>
      <c r="B17" s="9">
        <v>69039175206</v>
      </c>
      <c r="C17" s="10" t="s">
        <v>672</v>
      </c>
      <c r="D17" s="11">
        <v>6890.8</v>
      </c>
      <c r="E17" s="11">
        <f t="shared" si="4"/>
        <v>6890.8</v>
      </c>
      <c r="F17" s="11">
        <f t="shared" si="3"/>
        <v>6890.8</v>
      </c>
      <c r="G17" s="8" t="s">
        <v>13</v>
      </c>
      <c r="H17" s="12" t="s">
        <v>136</v>
      </c>
      <c r="I17" s="13">
        <f t="shared" si="0"/>
        <v>6890.8</v>
      </c>
      <c r="J17" s="12" t="str">
        <f t="shared" si="1"/>
        <v>เอ คอม เซอร์วิส</v>
      </c>
      <c r="K17" s="13">
        <f t="shared" si="2"/>
        <v>6890.8</v>
      </c>
      <c r="L17" s="12" t="s">
        <v>15</v>
      </c>
      <c r="M17" s="12" t="s">
        <v>673</v>
      </c>
    </row>
    <row r="18" spans="1:13" s="14" customFormat="1" ht="54" x14ac:dyDescent="0.25">
      <c r="A18" s="8">
        <v>14</v>
      </c>
      <c r="B18" s="9">
        <v>69039180764</v>
      </c>
      <c r="C18" s="10" t="s">
        <v>674</v>
      </c>
      <c r="D18" s="11">
        <v>2535.9</v>
      </c>
      <c r="E18" s="11">
        <f t="shared" si="4"/>
        <v>2535.9</v>
      </c>
      <c r="F18" s="11">
        <f t="shared" si="3"/>
        <v>2535.9</v>
      </c>
      <c r="G18" s="8" t="s">
        <v>13</v>
      </c>
      <c r="H18" s="12" t="s">
        <v>136</v>
      </c>
      <c r="I18" s="13">
        <f t="shared" si="0"/>
        <v>2535.9</v>
      </c>
      <c r="J18" s="12" t="str">
        <f t="shared" si="1"/>
        <v>เอ คอม เซอร์วิส</v>
      </c>
      <c r="K18" s="13">
        <f t="shared" si="2"/>
        <v>2535.9</v>
      </c>
      <c r="L18" s="12" t="s">
        <v>15</v>
      </c>
      <c r="M18" s="12" t="s">
        <v>675</v>
      </c>
    </row>
    <row r="19" spans="1:13" s="14" customFormat="1" ht="54" x14ac:dyDescent="0.25">
      <c r="A19" s="8">
        <v>15</v>
      </c>
      <c r="B19" s="9">
        <v>69039184120</v>
      </c>
      <c r="C19" s="10" t="s">
        <v>320</v>
      </c>
      <c r="D19" s="11">
        <v>5778</v>
      </c>
      <c r="E19" s="11">
        <f t="shared" si="4"/>
        <v>5778</v>
      </c>
      <c r="F19" s="11">
        <f t="shared" si="3"/>
        <v>5778</v>
      </c>
      <c r="G19" s="8" t="s">
        <v>13</v>
      </c>
      <c r="H19" s="12" t="s">
        <v>136</v>
      </c>
      <c r="I19" s="13">
        <f t="shared" si="0"/>
        <v>5778</v>
      </c>
      <c r="J19" s="12" t="str">
        <f t="shared" si="1"/>
        <v>เอ คอม เซอร์วิส</v>
      </c>
      <c r="K19" s="13">
        <f t="shared" si="2"/>
        <v>5778</v>
      </c>
      <c r="L19" s="12" t="s">
        <v>15</v>
      </c>
      <c r="M19" s="12" t="s">
        <v>676</v>
      </c>
    </row>
    <row r="20" spans="1:13" s="14" customFormat="1" ht="198" x14ac:dyDescent="0.25">
      <c r="A20" s="8">
        <v>16</v>
      </c>
      <c r="B20" s="9">
        <v>69039201259</v>
      </c>
      <c r="C20" s="10" t="s">
        <v>677</v>
      </c>
      <c r="D20" s="11">
        <v>60000</v>
      </c>
      <c r="E20" s="11">
        <f t="shared" si="4"/>
        <v>60000</v>
      </c>
      <c r="F20" s="11">
        <f t="shared" si="3"/>
        <v>60000</v>
      </c>
      <c r="G20" s="8" t="s">
        <v>13</v>
      </c>
      <c r="H20" s="12" t="s">
        <v>286</v>
      </c>
      <c r="I20" s="13">
        <f t="shared" si="0"/>
        <v>60000</v>
      </c>
      <c r="J20" s="12" t="str">
        <f t="shared" si="1"/>
        <v>หจก.ส.นรินทร์ ทัวร์</v>
      </c>
      <c r="K20" s="13">
        <f t="shared" si="2"/>
        <v>60000</v>
      </c>
      <c r="L20" s="12" t="s">
        <v>15</v>
      </c>
      <c r="M20" s="12" t="s">
        <v>678</v>
      </c>
    </row>
    <row r="21" spans="1:13" s="14" customFormat="1" ht="54" x14ac:dyDescent="0.25">
      <c r="A21" s="8">
        <v>17</v>
      </c>
      <c r="B21" s="9">
        <v>69039203347</v>
      </c>
      <c r="C21" s="10" t="s">
        <v>679</v>
      </c>
      <c r="D21" s="11">
        <v>52023.4</v>
      </c>
      <c r="E21" s="11">
        <f t="shared" si="4"/>
        <v>52023.4</v>
      </c>
      <c r="F21" s="11">
        <f t="shared" si="3"/>
        <v>52023.4</v>
      </c>
      <c r="G21" s="8" t="s">
        <v>13</v>
      </c>
      <c r="H21" s="12" t="s">
        <v>117</v>
      </c>
      <c r="I21" s="13">
        <f t="shared" si="0"/>
        <v>52023.4</v>
      </c>
      <c r="J21" s="12" t="str">
        <f t="shared" si="1"/>
        <v>อู่วรเดชกลการ</v>
      </c>
      <c r="K21" s="13">
        <f t="shared" si="2"/>
        <v>52023.4</v>
      </c>
      <c r="L21" s="12" t="s">
        <v>15</v>
      </c>
      <c r="M21" s="12" t="s">
        <v>680</v>
      </c>
    </row>
    <row r="22" spans="1:13" s="14" customFormat="1" ht="54" x14ac:dyDescent="0.25">
      <c r="A22" s="8">
        <v>18</v>
      </c>
      <c r="B22" s="9">
        <v>69039205254</v>
      </c>
      <c r="C22" s="10" t="s">
        <v>549</v>
      </c>
      <c r="D22" s="11">
        <v>11670</v>
      </c>
      <c r="E22" s="11">
        <f t="shared" si="4"/>
        <v>11670</v>
      </c>
      <c r="F22" s="11">
        <f t="shared" si="3"/>
        <v>11670</v>
      </c>
      <c r="G22" s="8" t="s">
        <v>13</v>
      </c>
      <c r="H22" s="12" t="s">
        <v>156</v>
      </c>
      <c r="I22" s="13">
        <f t="shared" si="0"/>
        <v>11670</v>
      </c>
      <c r="J22" s="12" t="str">
        <f t="shared" si="1"/>
        <v>มนชัยบริการ</v>
      </c>
      <c r="K22" s="13">
        <f t="shared" si="2"/>
        <v>11670</v>
      </c>
      <c r="L22" s="12" t="s">
        <v>15</v>
      </c>
      <c r="M22" s="12" t="s">
        <v>681</v>
      </c>
    </row>
    <row r="23" spans="1:13" s="14" customFormat="1" ht="54" x14ac:dyDescent="0.25">
      <c r="A23" s="8">
        <v>19</v>
      </c>
      <c r="B23" s="9">
        <v>69039214260</v>
      </c>
      <c r="C23" s="10" t="s">
        <v>255</v>
      </c>
      <c r="D23" s="11">
        <v>105662.5</v>
      </c>
      <c r="E23" s="11">
        <f t="shared" si="4"/>
        <v>105662.5</v>
      </c>
      <c r="F23" s="11">
        <f t="shared" si="3"/>
        <v>105662.5</v>
      </c>
      <c r="G23" s="8" t="s">
        <v>13</v>
      </c>
      <c r="H23" s="12" t="s">
        <v>682</v>
      </c>
      <c r="I23" s="13">
        <f t="shared" si="0"/>
        <v>105662.5</v>
      </c>
      <c r="J23" s="12" t="str">
        <f t="shared" si="1"/>
        <v>บจก.ริช แอนด์ พี</v>
      </c>
      <c r="K23" s="13">
        <f t="shared" si="2"/>
        <v>105662.5</v>
      </c>
      <c r="L23" s="12" t="s">
        <v>15</v>
      </c>
      <c r="M23" s="12" t="s">
        <v>683</v>
      </c>
    </row>
    <row r="24" spans="1:13" s="14" customFormat="1" ht="54" x14ac:dyDescent="0.25">
      <c r="A24" s="8">
        <v>20</v>
      </c>
      <c r="B24" s="9">
        <v>69039223482</v>
      </c>
      <c r="C24" s="10" t="s">
        <v>241</v>
      </c>
      <c r="D24" s="11">
        <v>98975</v>
      </c>
      <c r="E24" s="11">
        <f t="shared" si="4"/>
        <v>98975</v>
      </c>
      <c r="F24" s="11">
        <f t="shared" si="3"/>
        <v>98975</v>
      </c>
      <c r="G24" s="8" t="s">
        <v>13</v>
      </c>
      <c r="H24" s="12" t="s">
        <v>39</v>
      </c>
      <c r="I24" s="13">
        <f t="shared" si="0"/>
        <v>98975</v>
      </c>
      <c r="J24" s="12" t="str">
        <f t="shared" si="1"/>
        <v>บจก.สมบัติ โฮมมาร์ท</v>
      </c>
      <c r="K24" s="13">
        <f t="shared" si="2"/>
        <v>98975</v>
      </c>
      <c r="L24" s="12" t="s">
        <v>15</v>
      </c>
      <c r="M24" s="12" t="s">
        <v>684</v>
      </c>
    </row>
    <row r="25" spans="1:13" s="14" customFormat="1" ht="54" x14ac:dyDescent="0.25">
      <c r="A25" s="8">
        <v>21</v>
      </c>
      <c r="B25" s="9">
        <v>69039226561</v>
      </c>
      <c r="C25" s="10" t="s">
        <v>685</v>
      </c>
      <c r="D25" s="11">
        <v>7276</v>
      </c>
      <c r="E25" s="11">
        <f t="shared" si="4"/>
        <v>7276</v>
      </c>
      <c r="F25" s="11">
        <f t="shared" si="3"/>
        <v>7276</v>
      </c>
      <c r="G25" s="8" t="s">
        <v>13</v>
      </c>
      <c r="H25" s="12" t="s">
        <v>686</v>
      </c>
      <c r="I25" s="13">
        <f t="shared" si="0"/>
        <v>7276</v>
      </c>
      <c r="J25" s="12" t="str">
        <f t="shared" si="1"/>
        <v>อู่ศักดิ์เจริญทรัพย์</v>
      </c>
      <c r="K25" s="13">
        <f t="shared" si="2"/>
        <v>7276</v>
      </c>
      <c r="L25" s="12" t="s">
        <v>15</v>
      </c>
      <c r="M25" s="12" t="s">
        <v>687</v>
      </c>
    </row>
    <row r="26" spans="1:13" s="14" customFormat="1" ht="90" x14ac:dyDescent="0.25">
      <c r="A26" s="8">
        <v>22</v>
      </c>
      <c r="B26" s="9">
        <v>69039287095</v>
      </c>
      <c r="C26" s="10" t="s">
        <v>688</v>
      </c>
      <c r="D26" s="11">
        <v>9015</v>
      </c>
      <c r="E26" s="11">
        <f t="shared" si="4"/>
        <v>9015</v>
      </c>
      <c r="F26" s="11">
        <f t="shared" si="3"/>
        <v>9015</v>
      </c>
      <c r="G26" s="8" t="s">
        <v>13</v>
      </c>
      <c r="H26" s="12" t="s">
        <v>176</v>
      </c>
      <c r="I26" s="13">
        <f t="shared" si="0"/>
        <v>9015</v>
      </c>
      <c r="J26" s="12" t="str">
        <f t="shared" si="1"/>
        <v>บจก.สุภโชค</v>
      </c>
      <c r="K26" s="13">
        <f t="shared" si="2"/>
        <v>9015</v>
      </c>
      <c r="L26" s="12" t="s">
        <v>15</v>
      </c>
      <c r="M26" s="12" t="s">
        <v>689</v>
      </c>
    </row>
    <row r="27" spans="1:13" s="14" customFormat="1" ht="90" x14ac:dyDescent="0.25">
      <c r="A27" s="8">
        <v>23</v>
      </c>
      <c r="B27" s="9">
        <v>69039289926</v>
      </c>
      <c r="C27" s="10" t="s">
        <v>690</v>
      </c>
      <c r="D27" s="11">
        <v>2255</v>
      </c>
      <c r="E27" s="11">
        <f t="shared" si="4"/>
        <v>2255</v>
      </c>
      <c r="F27" s="11">
        <f t="shared" si="3"/>
        <v>2255</v>
      </c>
      <c r="G27" s="8" t="s">
        <v>13</v>
      </c>
      <c r="H27" s="12" t="s">
        <v>176</v>
      </c>
      <c r="I27" s="13">
        <f t="shared" si="0"/>
        <v>2255</v>
      </c>
      <c r="J27" s="12" t="str">
        <f t="shared" si="1"/>
        <v>บจก.สุภโชค</v>
      </c>
      <c r="K27" s="13">
        <f t="shared" si="2"/>
        <v>2255</v>
      </c>
      <c r="L27" s="12" t="s">
        <v>15</v>
      </c>
      <c r="M27" s="12" t="s">
        <v>691</v>
      </c>
    </row>
    <row r="28" spans="1:13" s="14" customFormat="1" ht="72" x14ac:dyDescent="0.25">
      <c r="A28" s="8">
        <v>24</v>
      </c>
      <c r="B28" s="9">
        <v>69039292749</v>
      </c>
      <c r="C28" s="10" t="s">
        <v>692</v>
      </c>
      <c r="D28" s="11">
        <v>7095</v>
      </c>
      <c r="E28" s="11">
        <f t="shared" si="4"/>
        <v>7095</v>
      </c>
      <c r="F28" s="11">
        <f t="shared" si="3"/>
        <v>7095</v>
      </c>
      <c r="G28" s="8" t="s">
        <v>13</v>
      </c>
      <c r="H28" s="12" t="s">
        <v>176</v>
      </c>
      <c r="I28" s="13">
        <f t="shared" si="0"/>
        <v>7095</v>
      </c>
      <c r="J28" s="12" t="str">
        <f t="shared" si="1"/>
        <v>บจก.สุภโชค</v>
      </c>
      <c r="K28" s="13">
        <f t="shared" si="2"/>
        <v>7095</v>
      </c>
      <c r="L28" s="12" t="s">
        <v>15</v>
      </c>
      <c r="M28" s="12" t="s">
        <v>693</v>
      </c>
    </row>
    <row r="29" spans="1:13" s="14" customFormat="1" ht="90" x14ac:dyDescent="0.25">
      <c r="A29" s="8">
        <v>25</v>
      </c>
      <c r="B29" s="9">
        <v>69039340685</v>
      </c>
      <c r="C29" s="10" t="s">
        <v>694</v>
      </c>
      <c r="D29" s="11">
        <v>27700</v>
      </c>
      <c r="E29" s="11">
        <f t="shared" si="4"/>
        <v>27700</v>
      </c>
      <c r="F29" s="11">
        <f t="shared" si="3"/>
        <v>27700</v>
      </c>
      <c r="G29" s="8" t="s">
        <v>13</v>
      </c>
      <c r="H29" s="12" t="s">
        <v>33</v>
      </c>
      <c r="I29" s="13">
        <f t="shared" si="0"/>
        <v>27700</v>
      </c>
      <c r="J29" s="12" t="str">
        <f t="shared" si="1"/>
        <v>น้ำดอกไม้</v>
      </c>
      <c r="K29" s="13">
        <f t="shared" si="2"/>
        <v>27700</v>
      </c>
      <c r="L29" s="12" t="s">
        <v>15</v>
      </c>
      <c r="M29" s="12" t="s">
        <v>695</v>
      </c>
    </row>
    <row r="30" spans="1:13" s="14" customFormat="1" ht="144" x14ac:dyDescent="0.25">
      <c r="A30" s="8">
        <v>26</v>
      </c>
      <c r="B30" s="9">
        <v>69039347525</v>
      </c>
      <c r="C30" s="10" t="s">
        <v>696</v>
      </c>
      <c r="D30" s="11">
        <v>1500</v>
      </c>
      <c r="E30" s="11">
        <f t="shared" si="4"/>
        <v>1500</v>
      </c>
      <c r="F30" s="11">
        <f t="shared" si="3"/>
        <v>1500</v>
      </c>
      <c r="G30" s="8" t="s">
        <v>13</v>
      </c>
      <c r="H30" s="12" t="s">
        <v>697</v>
      </c>
      <c r="I30" s="13">
        <f t="shared" si="0"/>
        <v>1500</v>
      </c>
      <c r="J30" s="12" t="str">
        <f t="shared" si="1"/>
        <v>นายศราวุฒิ  ใจกล้า</v>
      </c>
      <c r="K30" s="13">
        <f t="shared" si="2"/>
        <v>1500</v>
      </c>
      <c r="L30" s="12" t="s">
        <v>15</v>
      </c>
      <c r="M30" s="12" t="s">
        <v>698</v>
      </c>
    </row>
    <row r="31" spans="1:13" s="14" customFormat="1" ht="144" x14ac:dyDescent="0.25">
      <c r="A31" s="8">
        <v>27</v>
      </c>
      <c r="B31" s="9">
        <v>69039346474</v>
      </c>
      <c r="C31" s="10" t="s">
        <v>696</v>
      </c>
      <c r="D31" s="11">
        <v>1500</v>
      </c>
      <c r="E31" s="11">
        <f t="shared" si="4"/>
        <v>1500</v>
      </c>
      <c r="F31" s="11">
        <f t="shared" si="3"/>
        <v>1500</v>
      </c>
      <c r="G31" s="8" t="s">
        <v>13</v>
      </c>
      <c r="H31" s="12" t="s">
        <v>699</v>
      </c>
      <c r="I31" s="13">
        <f t="shared" si="0"/>
        <v>1500</v>
      </c>
      <c r="J31" s="12" t="str">
        <f t="shared" si="1"/>
        <v>นายเอกพันธ์  ดวงประชา</v>
      </c>
      <c r="K31" s="13">
        <f t="shared" si="2"/>
        <v>1500</v>
      </c>
      <c r="L31" s="12" t="s">
        <v>15</v>
      </c>
      <c r="M31" s="12" t="s">
        <v>700</v>
      </c>
    </row>
    <row r="32" spans="1:13" s="14" customFormat="1" ht="144" x14ac:dyDescent="0.25">
      <c r="A32" s="8">
        <v>28</v>
      </c>
      <c r="B32" s="9">
        <v>69039344378</v>
      </c>
      <c r="C32" s="10" t="s">
        <v>696</v>
      </c>
      <c r="D32" s="11">
        <v>1500</v>
      </c>
      <c r="E32" s="11">
        <f t="shared" si="4"/>
        <v>1500</v>
      </c>
      <c r="F32" s="11">
        <f t="shared" si="3"/>
        <v>1500</v>
      </c>
      <c r="G32" s="8" t="s">
        <v>13</v>
      </c>
      <c r="H32" s="12" t="s">
        <v>621</v>
      </c>
      <c r="I32" s="13">
        <f t="shared" si="0"/>
        <v>1500</v>
      </c>
      <c r="J32" s="12" t="str">
        <f t="shared" si="1"/>
        <v>นายบุญปลอด  ทองแพ</v>
      </c>
      <c r="K32" s="13">
        <f t="shared" si="2"/>
        <v>1500</v>
      </c>
      <c r="L32" s="12" t="s">
        <v>15</v>
      </c>
      <c r="M32" s="12" t="s">
        <v>701</v>
      </c>
    </row>
    <row r="33" spans="1:13" s="14" customFormat="1" ht="72" x14ac:dyDescent="0.25">
      <c r="A33" s="8">
        <v>29</v>
      </c>
      <c r="B33" s="9">
        <v>69039355658</v>
      </c>
      <c r="C33" s="10" t="s">
        <v>702</v>
      </c>
      <c r="D33" s="11">
        <v>3920</v>
      </c>
      <c r="E33" s="11">
        <f t="shared" si="4"/>
        <v>3920</v>
      </c>
      <c r="F33" s="11">
        <f t="shared" si="3"/>
        <v>3920</v>
      </c>
      <c r="G33" s="8" t="s">
        <v>13</v>
      </c>
      <c r="H33" s="12" t="s">
        <v>229</v>
      </c>
      <c r="I33" s="13">
        <f t="shared" si="0"/>
        <v>3920</v>
      </c>
      <c r="J33" s="12" t="str">
        <f t="shared" si="1"/>
        <v>จ๊อดไดนาโม</v>
      </c>
      <c r="K33" s="13">
        <f t="shared" si="2"/>
        <v>3920</v>
      </c>
      <c r="L33" s="12" t="s">
        <v>15</v>
      </c>
      <c r="M33" s="12" t="s">
        <v>703</v>
      </c>
    </row>
    <row r="34" spans="1:13" s="14" customFormat="1" ht="54" x14ac:dyDescent="0.25">
      <c r="A34" s="8">
        <v>30</v>
      </c>
      <c r="B34" s="9">
        <v>69039351835</v>
      </c>
      <c r="C34" s="10" t="s">
        <v>704</v>
      </c>
      <c r="D34" s="11">
        <v>4986.2</v>
      </c>
      <c r="E34" s="11">
        <f t="shared" si="4"/>
        <v>4986.2</v>
      </c>
      <c r="F34" s="11">
        <f t="shared" si="3"/>
        <v>4986.2</v>
      </c>
      <c r="G34" s="8" t="s">
        <v>13</v>
      </c>
      <c r="H34" s="12" t="s">
        <v>117</v>
      </c>
      <c r="I34" s="13">
        <f t="shared" si="0"/>
        <v>4986.2</v>
      </c>
      <c r="J34" s="12" t="str">
        <f t="shared" si="1"/>
        <v>อู่วรเดชกลการ</v>
      </c>
      <c r="K34" s="13">
        <f t="shared" si="2"/>
        <v>4986.2</v>
      </c>
      <c r="L34" s="12" t="s">
        <v>15</v>
      </c>
      <c r="M34" s="12" t="s">
        <v>705</v>
      </c>
    </row>
    <row r="35" spans="1:13" s="14" customFormat="1" ht="54" x14ac:dyDescent="0.25">
      <c r="A35" s="8">
        <v>31</v>
      </c>
      <c r="B35" s="9">
        <v>69039358294</v>
      </c>
      <c r="C35" s="10" t="s">
        <v>706</v>
      </c>
      <c r="D35" s="11">
        <v>4400</v>
      </c>
      <c r="E35" s="11">
        <f t="shared" si="4"/>
        <v>4400</v>
      </c>
      <c r="F35" s="11">
        <f t="shared" si="3"/>
        <v>4400</v>
      </c>
      <c r="G35" s="8" t="s">
        <v>13</v>
      </c>
      <c r="H35" s="12" t="s">
        <v>707</v>
      </c>
      <c r="I35" s="13">
        <f t="shared" si="0"/>
        <v>4400</v>
      </c>
      <c r="J35" s="12" t="str">
        <f t="shared" si="1"/>
        <v>โปรเจค ทู ออดิโอ</v>
      </c>
      <c r="K35" s="13">
        <f t="shared" si="2"/>
        <v>4400</v>
      </c>
      <c r="L35" s="12" t="s">
        <v>15</v>
      </c>
      <c r="M35" s="12" t="s">
        <v>708</v>
      </c>
    </row>
    <row r="36" spans="1:13" s="14" customFormat="1" ht="54" x14ac:dyDescent="0.25">
      <c r="A36" s="8">
        <v>32</v>
      </c>
      <c r="B36" s="9">
        <v>69039360506</v>
      </c>
      <c r="C36" s="10" t="s">
        <v>709</v>
      </c>
      <c r="D36" s="11">
        <v>7208.28</v>
      </c>
      <c r="E36" s="11">
        <f t="shared" si="4"/>
        <v>7208.28</v>
      </c>
      <c r="F36" s="11">
        <f t="shared" si="3"/>
        <v>7208.28</v>
      </c>
      <c r="G36" s="8" t="s">
        <v>13</v>
      </c>
      <c r="H36" s="12" t="s">
        <v>646</v>
      </c>
      <c r="I36" s="13">
        <f t="shared" si="0"/>
        <v>7208.28</v>
      </c>
      <c r="J36" s="12" t="str">
        <f t="shared" si="1"/>
        <v>บจก.โอ๊คลิน (ประเทศไทย)</v>
      </c>
      <c r="K36" s="13">
        <f t="shared" si="2"/>
        <v>7208.28</v>
      </c>
      <c r="L36" s="12" t="s">
        <v>15</v>
      </c>
      <c r="M36" s="12" t="s">
        <v>710</v>
      </c>
    </row>
    <row r="37" spans="1:13" s="14" customFormat="1" ht="54" x14ac:dyDescent="0.25">
      <c r="A37" s="8">
        <v>33</v>
      </c>
      <c r="B37" s="9">
        <v>69039369490</v>
      </c>
      <c r="C37" s="10" t="s">
        <v>711</v>
      </c>
      <c r="D37" s="11">
        <v>8000</v>
      </c>
      <c r="E37" s="11">
        <v>7982.2</v>
      </c>
      <c r="F37" s="11">
        <f t="shared" si="3"/>
        <v>7982.2</v>
      </c>
      <c r="G37" s="8" t="s">
        <v>13</v>
      </c>
      <c r="H37" s="12" t="s">
        <v>136</v>
      </c>
      <c r="I37" s="13">
        <f t="shared" ref="I37:I66" si="5">F37</f>
        <v>7982.2</v>
      </c>
      <c r="J37" s="12" t="str">
        <f t="shared" ref="J37:J66" si="6">H37</f>
        <v>เอ คอม เซอร์วิส</v>
      </c>
      <c r="K37" s="13">
        <f t="shared" ref="K37:K66" si="7">I37</f>
        <v>7982.2</v>
      </c>
      <c r="L37" s="12" t="s">
        <v>15</v>
      </c>
      <c r="M37" s="12" t="s">
        <v>712</v>
      </c>
    </row>
    <row r="38" spans="1:13" s="14" customFormat="1" ht="72" x14ac:dyDescent="0.25">
      <c r="A38" s="8">
        <v>34</v>
      </c>
      <c r="B38" s="9">
        <v>69039384552</v>
      </c>
      <c r="C38" s="10" t="s">
        <v>713</v>
      </c>
      <c r="D38" s="11">
        <v>28331.46</v>
      </c>
      <c r="E38" s="11">
        <f t="shared" ref="E38:E66" si="8">D38</f>
        <v>28331.46</v>
      </c>
      <c r="F38" s="11">
        <f t="shared" si="3"/>
        <v>28331.46</v>
      </c>
      <c r="G38" s="8" t="s">
        <v>13</v>
      </c>
      <c r="H38" s="12" t="s">
        <v>42</v>
      </c>
      <c r="I38" s="13">
        <f t="shared" si="5"/>
        <v>28331.46</v>
      </c>
      <c r="J38" s="12" t="str">
        <f t="shared" si="6"/>
        <v>ไทย อาร์ต พริ้นติ้ง กรุ๊ป</v>
      </c>
      <c r="K38" s="13">
        <f t="shared" si="7"/>
        <v>28331.46</v>
      </c>
      <c r="L38" s="12" t="s">
        <v>15</v>
      </c>
      <c r="M38" s="12" t="s">
        <v>714</v>
      </c>
    </row>
    <row r="39" spans="1:13" s="14" customFormat="1" ht="72" x14ac:dyDescent="0.25">
      <c r="A39" s="8">
        <v>35</v>
      </c>
      <c r="B39" s="9">
        <v>69039389790</v>
      </c>
      <c r="C39" s="10" t="s">
        <v>715</v>
      </c>
      <c r="D39" s="11">
        <v>6500</v>
      </c>
      <c r="E39" s="11">
        <f t="shared" si="8"/>
        <v>6500</v>
      </c>
      <c r="F39" s="11">
        <f t="shared" si="3"/>
        <v>6500</v>
      </c>
      <c r="G39" s="8" t="s">
        <v>13</v>
      </c>
      <c r="H39" s="12" t="s">
        <v>131</v>
      </c>
      <c r="I39" s="13">
        <f t="shared" si="5"/>
        <v>6500</v>
      </c>
      <c r="J39" s="12" t="str">
        <f t="shared" si="6"/>
        <v>นายปัญญา  แพรแก้ว</v>
      </c>
      <c r="K39" s="13">
        <f t="shared" si="7"/>
        <v>6500</v>
      </c>
      <c r="L39" s="12" t="s">
        <v>15</v>
      </c>
      <c r="M39" s="12" t="s">
        <v>716</v>
      </c>
    </row>
    <row r="40" spans="1:13" s="14" customFormat="1" ht="90" x14ac:dyDescent="0.25">
      <c r="A40" s="8">
        <v>36</v>
      </c>
      <c r="B40" s="9">
        <v>69039389640</v>
      </c>
      <c r="C40" s="10" t="s">
        <v>717</v>
      </c>
      <c r="D40" s="11">
        <v>20000</v>
      </c>
      <c r="E40" s="11">
        <f t="shared" si="8"/>
        <v>20000</v>
      </c>
      <c r="F40" s="11">
        <f t="shared" si="3"/>
        <v>20000</v>
      </c>
      <c r="G40" s="8" t="s">
        <v>13</v>
      </c>
      <c r="H40" s="12" t="s">
        <v>718</v>
      </c>
      <c r="I40" s="13">
        <f t="shared" si="5"/>
        <v>20000</v>
      </c>
      <c r="J40" s="12" t="str">
        <f t="shared" si="6"/>
        <v>นางเรืองทิพย์  จันทิสา</v>
      </c>
      <c r="K40" s="13">
        <f t="shared" si="7"/>
        <v>20000</v>
      </c>
      <c r="L40" s="12" t="s">
        <v>15</v>
      </c>
      <c r="M40" s="12" t="s">
        <v>719</v>
      </c>
    </row>
    <row r="41" spans="1:13" s="14" customFormat="1" ht="72" x14ac:dyDescent="0.25">
      <c r="A41" s="8">
        <v>37</v>
      </c>
      <c r="B41" s="9">
        <v>69039389469</v>
      </c>
      <c r="C41" s="10" t="s">
        <v>720</v>
      </c>
      <c r="D41" s="11">
        <v>45000</v>
      </c>
      <c r="E41" s="11">
        <f t="shared" si="8"/>
        <v>45000</v>
      </c>
      <c r="F41" s="11">
        <f t="shared" si="3"/>
        <v>45000</v>
      </c>
      <c r="G41" s="8" t="s">
        <v>13</v>
      </c>
      <c r="H41" s="12" t="s">
        <v>87</v>
      </c>
      <c r="I41" s="13">
        <f t="shared" si="5"/>
        <v>45000</v>
      </c>
      <c r="J41" s="12" t="str">
        <f t="shared" si="6"/>
        <v>นางสาวมาลี  หนองผือ</v>
      </c>
      <c r="K41" s="13">
        <f t="shared" si="7"/>
        <v>45000</v>
      </c>
      <c r="L41" s="12" t="s">
        <v>15</v>
      </c>
      <c r="M41" s="12" t="s">
        <v>721</v>
      </c>
    </row>
    <row r="42" spans="1:13" s="14" customFormat="1" ht="54" x14ac:dyDescent="0.25">
      <c r="A42" s="8">
        <v>38</v>
      </c>
      <c r="B42" s="9">
        <v>69039379935</v>
      </c>
      <c r="C42" s="10" t="s">
        <v>722</v>
      </c>
      <c r="D42" s="11">
        <v>8100</v>
      </c>
      <c r="E42" s="11">
        <f t="shared" si="8"/>
        <v>8100</v>
      </c>
      <c r="F42" s="11">
        <f t="shared" si="3"/>
        <v>8100</v>
      </c>
      <c r="G42" s="8" t="s">
        <v>13</v>
      </c>
      <c r="H42" s="12" t="s">
        <v>441</v>
      </c>
      <c r="I42" s="13">
        <f t="shared" si="5"/>
        <v>8100</v>
      </c>
      <c r="J42" s="12" t="str">
        <f t="shared" si="6"/>
        <v>บจก.สุพรยางยนต์ (2559)</v>
      </c>
      <c r="K42" s="13">
        <f t="shared" si="7"/>
        <v>8100</v>
      </c>
      <c r="L42" s="12" t="s">
        <v>15</v>
      </c>
      <c r="M42" s="12" t="s">
        <v>723</v>
      </c>
    </row>
    <row r="43" spans="1:13" s="14" customFormat="1" ht="54" x14ac:dyDescent="0.25">
      <c r="A43" s="8">
        <v>39</v>
      </c>
      <c r="B43" s="9">
        <v>69039384226</v>
      </c>
      <c r="C43" s="10" t="s">
        <v>724</v>
      </c>
      <c r="D43" s="11">
        <v>56560.2</v>
      </c>
      <c r="E43" s="11">
        <f t="shared" si="8"/>
        <v>56560.2</v>
      </c>
      <c r="F43" s="11">
        <f t="shared" si="3"/>
        <v>56560.2</v>
      </c>
      <c r="G43" s="8" t="s">
        <v>13</v>
      </c>
      <c r="H43" s="12" t="s">
        <v>117</v>
      </c>
      <c r="I43" s="13">
        <f t="shared" si="5"/>
        <v>56560.2</v>
      </c>
      <c r="J43" s="12" t="str">
        <f t="shared" si="6"/>
        <v>อู่วรเดชกลการ</v>
      </c>
      <c r="K43" s="13">
        <f t="shared" si="7"/>
        <v>56560.2</v>
      </c>
      <c r="L43" s="12" t="s">
        <v>15</v>
      </c>
      <c r="M43" s="12" t="s">
        <v>725</v>
      </c>
    </row>
    <row r="44" spans="1:13" s="14" customFormat="1" ht="72" x14ac:dyDescent="0.25">
      <c r="A44" s="8">
        <v>40</v>
      </c>
      <c r="B44" s="9">
        <v>69039389074</v>
      </c>
      <c r="C44" s="10" t="s">
        <v>726</v>
      </c>
      <c r="D44" s="11">
        <v>7000</v>
      </c>
      <c r="E44" s="11">
        <f t="shared" si="8"/>
        <v>7000</v>
      </c>
      <c r="F44" s="11">
        <f t="shared" si="3"/>
        <v>7000</v>
      </c>
      <c r="G44" s="8" t="s">
        <v>13</v>
      </c>
      <c r="H44" s="12" t="s">
        <v>727</v>
      </c>
      <c r="I44" s="13">
        <f t="shared" si="5"/>
        <v>7000</v>
      </c>
      <c r="J44" s="12" t="str">
        <f t="shared" si="6"/>
        <v>นายสุธา  กรอบพุดซา</v>
      </c>
      <c r="K44" s="13">
        <f t="shared" si="7"/>
        <v>7000</v>
      </c>
      <c r="L44" s="12" t="s">
        <v>15</v>
      </c>
      <c r="M44" s="12" t="s">
        <v>728</v>
      </c>
    </row>
    <row r="45" spans="1:13" s="14" customFormat="1" ht="90" x14ac:dyDescent="0.25">
      <c r="A45" s="8">
        <v>41</v>
      </c>
      <c r="B45" s="9">
        <v>69039404707</v>
      </c>
      <c r="C45" s="10" t="s">
        <v>729</v>
      </c>
      <c r="D45" s="11">
        <v>8000</v>
      </c>
      <c r="E45" s="11">
        <f t="shared" si="8"/>
        <v>8000</v>
      </c>
      <c r="F45" s="11">
        <f t="shared" si="3"/>
        <v>8000</v>
      </c>
      <c r="G45" s="8" t="s">
        <v>13</v>
      </c>
      <c r="H45" s="12" t="s">
        <v>30</v>
      </c>
      <c r="I45" s="13">
        <f t="shared" si="5"/>
        <v>8000</v>
      </c>
      <c r="J45" s="12" t="str">
        <f t="shared" si="6"/>
        <v>นายนิวัฒน์  ขำสมวงษ์</v>
      </c>
      <c r="K45" s="13">
        <f t="shared" si="7"/>
        <v>8000</v>
      </c>
      <c r="L45" s="12" t="s">
        <v>15</v>
      </c>
      <c r="M45" s="12" t="s">
        <v>730</v>
      </c>
    </row>
    <row r="46" spans="1:13" s="14" customFormat="1" ht="72" x14ac:dyDescent="0.25">
      <c r="A46" s="8">
        <v>42</v>
      </c>
      <c r="B46" s="9">
        <v>69039406695</v>
      </c>
      <c r="C46" s="10" t="s">
        <v>731</v>
      </c>
      <c r="D46" s="11">
        <v>95000</v>
      </c>
      <c r="E46" s="11">
        <f t="shared" si="8"/>
        <v>95000</v>
      </c>
      <c r="F46" s="11">
        <f t="shared" si="3"/>
        <v>95000</v>
      </c>
      <c r="G46" s="8" t="s">
        <v>13</v>
      </c>
      <c r="H46" s="12" t="s">
        <v>732</v>
      </c>
      <c r="I46" s="13">
        <f t="shared" si="5"/>
        <v>95000</v>
      </c>
      <c r="J46" s="12" t="str">
        <f t="shared" si="6"/>
        <v>นายชำนาญ  พรหมสรินทร์</v>
      </c>
      <c r="K46" s="13">
        <f t="shared" si="7"/>
        <v>95000</v>
      </c>
      <c r="L46" s="12" t="s">
        <v>15</v>
      </c>
      <c r="M46" s="12" t="s">
        <v>733</v>
      </c>
    </row>
    <row r="47" spans="1:13" s="14" customFormat="1" ht="54" x14ac:dyDescent="0.25">
      <c r="A47" s="8">
        <v>43</v>
      </c>
      <c r="B47" s="9">
        <v>69039415021</v>
      </c>
      <c r="C47" s="10" t="s">
        <v>734</v>
      </c>
      <c r="D47" s="11">
        <v>15000</v>
      </c>
      <c r="E47" s="11">
        <f t="shared" si="8"/>
        <v>15000</v>
      </c>
      <c r="F47" s="11">
        <f t="shared" si="3"/>
        <v>15000</v>
      </c>
      <c r="G47" s="8" t="s">
        <v>13</v>
      </c>
      <c r="H47" s="12" t="s">
        <v>735</v>
      </c>
      <c r="I47" s="13">
        <f t="shared" si="5"/>
        <v>15000</v>
      </c>
      <c r="J47" s="12" t="str">
        <f t="shared" si="6"/>
        <v>นายประเสริฐ  สังขาร</v>
      </c>
      <c r="K47" s="13">
        <f t="shared" si="7"/>
        <v>15000</v>
      </c>
      <c r="L47" s="12" t="s">
        <v>15</v>
      </c>
      <c r="M47" s="12" t="s">
        <v>736</v>
      </c>
    </row>
    <row r="48" spans="1:13" s="14" customFormat="1" ht="72" x14ac:dyDescent="0.25">
      <c r="A48" s="8">
        <v>44</v>
      </c>
      <c r="B48" s="9">
        <v>69039435171</v>
      </c>
      <c r="C48" s="10" t="s">
        <v>737</v>
      </c>
      <c r="D48" s="11">
        <v>28150</v>
      </c>
      <c r="E48" s="11">
        <f t="shared" si="8"/>
        <v>28150</v>
      </c>
      <c r="F48" s="11">
        <f t="shared" si="3"/>
        <v>28150</v>
      </c>
      <c r="G48" s="8" t="s">
        <v>13</v>
      </c>
      <c r="H48" s="12" t="s">
        <v>738</v>
      </c>
      <c r="I48" s="13">
        <f t="shared" si="5"/>
        <v>28150</v>
      </c>
      <c r="J48" s="12" t="str">
        <f t="shared" si="6"/>
        <v>ร้านลูกโป่งบอลลูน อินดี้</v>
      </c>
      <c r="K48" s="13">
        <f t="shared" si="7"/>
        <v>28150</v>
      </c>
      <c r="L48" s="12" t="s">
        <v>15</v>
      </c>
      <c r="M48" s="12" t="s">
        <v>739</v>
      </c>
    </row>
    <row r="49" spans="1:13" s="14" customFormat="1" ht="54" x14ac:dyDescent="0.25">
      <c r="A49" s="8">
        <v>45</v>
      </c>
      <c r="B49" s="9">
        <v>69039432826</v>
      </c>
      <c r="C49" s="10" t="s">
        <v>740</v>
      </c>
      <c r="D49" s="11">
        <v>35481.199999999997</v>
      </c>
      <c r="E49" s="11">
        <f t="shared" si="8"/>
        <v>35481.199999999997</v>
      </c>
      <c r="F49" s="11">
        <f t="shared" si="3"/>
        <v>35481.199999999997</v>
      </c>
      <c r="G49" s="8" t="s">
        <v>13</v>
      </c>
      <c r="H49" s="12" t="s">
        <v>39</v>
      </c>
      <c r="I49" s="13">
        <f t="shared" si="5"/>
        <v>35481.199999999997</v>
      </c>
      <c r="J49" s="12" t="str">
        <f t="shared" si="6"/>
        <v>บจก.สมบัติ โฮมมาร์ท</v>
      </c>
      <c r="K49" s="13">
        <f t="shared" si="7"/>
        <v>35481.199999999997</v>
      </c>
      <c r="L49" s="12" t="s">
        <v>15</v>
      </c>
      <c r="M49" s="12" t="s">
        <v>741</v>
      </c>
    </row>
    <row r="50" spans="1:13" s="14" customFormat="1" ht="54" x14ac:dyDescent="0.25">
      <c r="A50" s="8">
        <v>46</v>
      </c>
      <c r="B50" s="9">
        <v>69039429279</v>
      </c>
      <c r="C50" s="10" t="s">
        <v>742</v>
      </c>
      <c r="D50" s="11">
        <v>8035</v>
      </c>
      <c r="E50" s="11">
        <f t="shared" si="8"/>
        <v>8035</v>
      </c>
      <c r="F50" s="11">
        <f t="shared" si="3"/>
        <v>8035</v>
      </c>
      <c r="G50" s="8" t="s">
        <v>13</v>
      </c>
      <c r="H50" s="12" t="s">
        <v>48</v>
      </c>
      <c r="I50" s="13">
        <f t="shared" si="5"/>
        <v>8035</v>
      </c>
      <c r="J50" s="12" t="str">
        <f t="shared" si="6"/>
        <v>ทวีสิน สังฆภัณฑ์</v>
      </c>
      <c r="K50" s="13">
        <f t="shared" si="7"/>
        <v>8035</v>
      </c>
      <c r="L50" s="12" t="s">
        <v>15</v>
      </c>
      <c r="M50" s="12" t="s">
        <v>743</v>
      </c>
    </row>
    <row r="51" spans="1:13" s="14" customFormat="1" ht="54" x14ac:dyDescent="0.25">
      <c r="A51" s="8">
        <v>47</v>
      </c>
      <c r="B51" s="9">
        <v>69039441396</v>
      </c>
      <c r="C51" s="10" t="s">
        <v>744</v>
      </c>
      <c r="D51" s="11">
        <v>50850</v>
      </c>
      <c r="E51" s="11">
        <f t="shared" si="8"/>
        <v>50850</v>
      </c>
      <c r="F51" s="11">
        <f t="shared" si="3"/>
        <v>50850</v>
      </c>
      <c r="G51" s="8" t="s">
        <v>13</v>
      </c>
      <c r="H51" s="12" t="s">
        <v>308</v>
      </c>
      <c r="I51" s="13">
        <f t="shared" si="5"/>
        <v>50850</v>
      </c>
      <c r="J51" s="12" t="str">
        <f t="shared" si="6"/>
        <v>ช.ลิ้มอะไหล่ยนต์</v>
      </c>
      <c r="K51" s="13">
        <f t="shared" si="7"/>
        <v>50850</v>
      </c>
      <c r="L51" s="12" t="s">
        <v>15</v>
      </c>
      <c r="M51" s="12" t="s">
        <v>745</v>
      </c>
    </row>
    <row r="52" spans="1:13" s="14" customFormat="1" ht="54" x14ac:dyDescent="0.25">
      <c r="A52" s="8">
        <v>48</v>
      </c>
      <c r="B52" s="9">
        <v>69039445399</v>
      </c>
      <c r="C52" s="10" t="s">
        <v>746</v>
      </c>
      <c r="D52" s="11">
        <v>1100</v>
      </c>
      <c r="E52" s="11">
        <f t="shared" si="8"/>
        <v>1100</v>
      </c>
      <c r="F52" s="11">
        <f t="shared" si="3"/>
        <v>1100</v>
      </c>
      <c r="G52" s="8" t="s">
        <v>13</v>
      </c>
      <c r="H52" s="12" t="s">
        <v>205</v>
      </c>
      <c r="I52" s="13">
        <f t="shared" si="5"/>
        <v>1100</v>
      </c>
      <c r="J52" s="12" t="str">
        <f t="shared" si="6"/>
        <v>คณะบุคคลเนตรโพธิ์แก้ว</v>
      </c>
      <c r="K52" s="13">
        <f t="shared" si="7"/>
        <v>1100</v>
      </c>
      <c r="L52" s="12" t="s">
        <v>15</v>
      </c>
      <c r="M52" s="12" t="s">
        <v>747</v>
      </c>
    </row>
    <row r="53" spans="1:13" s="14" customFormat="1" ht="54" x14ac:dyDescent="0.25">
      <c r="A53" s="8">
        <v>49</v>
      </c>
      <c r="B53" s="9">
        <v>69039471429</v>
      </c>
      <c r="C53" s="10" t="s">
        <v>748</v>
      </c>
      <c r="D53" s="11">
        <v>237880</v>
      </c>
      <c r="E53" s="11">
        <f t="shared" si="8"/>
        <v>237880</v>
      </c>
      <c r="F53" s="11">
        <v>234124</v>
      </c>
      <c r="G53" s="8" t="s">
        <v>13</v>
      </c>
      <c r="H53" s="12" t="s">
        <v>749</v>
      </c>
      <c r="I53" s="13">
        <f t="shared" si="5"/>
        <v>234124</v>
      </c>
      <c r="J53" s="12" t="str">
        <f t="shared" si="6"/>
        <v>หจก.18 สิงหา</v>
      </c>
      <c r="K53" s="13">
        <f t="shared" si="7"/>
        <v>234124</v>
      </c>
      <c r="L53" s="12" t="s">
        <v>15</v>
      </c>
      <c r="M53" s="12" t="s">
        <v>750</v>
      </c>
    </row>
    <row r="54" spans="1:13" s="14" customFormat="1" ht="90" x14ac:dyDescent="0.25">
      <c r="A54" s="8">
        <v>50</v>
      </c>
      <c r="B54" s="9">
        <v>69039503532</v>
      </c>
      <c r="C54" s="10" t="s">
        <v>751</v>
      </c>
      <c r="D54" s="11">
        <v>4445</v>
      </c>
      <c r="E54" s="11">
        <f t="shared" si="8"/>
        <v>4445</v>
      </c>
      <c r="F54" s="11">
        <f t="shared" ref="F54:F66" si="9">E54</f>
        <v>4445</v>
      </c>
      <c r="G54" s="8" t="s">
        <v>13</v>
      </c>
      <c r="H54" s="12" t="s">
        <v>176</v>
      </c>
      <c r="I54" s="13">
        <f t="shared" si="5"/>
        <v>4445</v>
      </c>
      <c r="J54" s="12" t="str">
        <f t="shared" si="6"/>
        <v>บจก.สุภโชค</v>
      </c>
      <c r="K54" s="13">
        <f t="shared" si="7"/>
        <v>4445</v>
      </c>
      <c r="L54" s="12" t="s">
        <v>15</v>
      </c>
      <c r="M54" s="12" t="s">
        <v>752</v>
      </c>
    </row>
    <row r="55" spans="1:13" s="14" customFormat="1" ht="90" x14ac:dyDescent="0.25">
      <c r="A55" s="8">
        <v>51</v>
      </c>
      <c r="B55" s="9">
        <v>69039501652</v>
      </c>
      <c r="C55" s="10" t="s">
        <v>753</v>
      </c>
      <c r="D55" s="11">
        <v>1930</v>
      </c>
      <c r="E55" s="11">
        <f t="shared" si="8"/>
        <v>1930</v>
      </c>
      <c r="F55" s="11">
        <f t="shared" si="9"/>
        <v>1930</v>
      </c>
      <c r="G55" s="8" t="s">
        <v>13</v>
      </c>
      <c r="H55" s="12" t="s">
        <v>176</v>
      </c>
      <c r="I55" s="13">
        <f t="shared" si="5"/>
        <v>1930</v>
      </c>
      <c r="J55" s="12" t="str">
        <f t="shared" si="6"/>
        <v>บจก.สุภโชค</v>
      </c>
      <c r="K55" s="13">
        <f t="shared" si="7"/>
        <v>1930</v>
      </c>
      <c r="L55" s="12" t="s">
        <v>15</v>
      </c>
      <c r="M55" s="12" t="s">
        <v>754</v>
      </c>
    </row>
    <row r="56" spans="1:13" s="14" customFormat="1" ht="72" x14ac:dyDescent="0.25">
      <c r="A56" s="8">
        <v>52</v>
      </c>
      <c r="B56" s="9">
        <v>69039498567</v>
      </c>
      <c r="C56" s="10" t="s">
        <v>755</v>
      </c>
      <c r="D56" s="11">
        <v>905</v>
      </c>
      <c r="E56" s="11">
        <f t="shared" si="8"/>
        <v>905</v>
      </c>
      <c r="F56" s="11">
        <f t="shared" si="9"/>
        <v>905</v>
      </c>
      <c r="G56" s="8" t="s">
        <v>13</v>
      </c>
      <c r="H56" s="12" t="s">
        <v>176</v>
      </c>
      <c r="I56" s="13">
        <f t="shared" si="5"/>
        <v>905</v>
      </c>
      <c r="J56" s="12" t="str">
        <f t="shared" si="6"/>
        <v>บจก.สุภโชค</v>
      </c>
      <c r="K56" s="13">
        <f t="shared" si="7"/>
        <v>905</v>
      </c>
      <c r="L56" s="12" t="s">
        <v>15</v>
      </c>
      <c r="M56" s="12" t="s">
        <v>756</v>
      </c>
    </row>
    <row r="57" spans="1:13" s="14" customFormat="1" ht="72" x14ac:dyDescent="0.25">
      <c r="A57" s="8">
        <v>53</v>
      </c>
      <c r="B57" s="9">
        <v>69039489612</v>
      </c>
      <c r="C57" s="10" t="s">
        <v>757</v>
      </c>
      <c r="D57" s="11">
        <v>600</v>
      </c>
      <c r="E57" s="11">
        <f t="shared" si="8"/>
        <v>600</v>
      </c>
      <c r="F57" s="11">
        <f t="shared" si="9"/>
        <v>600</v>
      </c>
      <c r="G57" s="8" t="s">
        <v>13</v>
      </c>
      <c r="H57" s="12" t="s">
        <v>90</v>
      </c>
      <c r="I57" s="13">
        <f t="shared" si="5"/>
        <v>600</v>
      </c>
      <c r="J57" s="12" t="str">
        <f t="shared" si="6"/>
        <v>นายศุภณัฐ  อินทร์พิทักษ์</v>
      </c>
      <c r="K57" s="13">
        <f t="shared" si="7"/>
        <v>600</v>
      </c>
      <c r="L57" s="12" t="s">
        <v>15</v>
      </c>
      <c r="M57" s="12" t="s">
        <v>758</v>
      </c>
    </row>
    <row r="58" spans="1:13" s="14" customFormat="1" ht="54" x14ac:dyDescent="0.25">
      <c r="A58" s="8">
        <v>54</v>
      </c>
      <c r="B58" s="9">
        <v>69039505874</v>
      </c>
      <c r="C58" s="10" t="s">
        <v>518</v>
      </c>
      <c r="D58" s="11">
        <v>1070</v>
      </c>
      <c r="E58" s="11">
        <f t="shared" si="8"/>
        <v>1070</v>
      </c>
      <c r="F58" s="11">
        <f t="shared" si="9"/>
        <v>1070</v>
      </c>
      <c r="G58" s="8" t="s">
        <v>13</v>
      </c>
      <c r="H58" s="12" t="s">
        <v>136</v>
      </c>
      <c r="I58" s="13">
        <f t="shared" si="5"/>
        <v>1070</v>
      </c>
      <c r="J58" s="12" t="str">
        <f t="shared" si="6"/>
        <v>เอ คอม เซอร์วิส</v>
      </c>
      <c r="K58" s="13">
        <f t="shared" si="7"/>
        <v>1070</v>
      </c>
      <c r="L58" s="12" t="s">
        <v>15</v>
      </c>
      <c r="M58" s="12" t="s">
        <v>759</v>
      </c>
    </row>
    <row r="59" spans="1:13" s="14" customFormat="1" ht="90" x14ac:dyDescent="0.25">
      <c r="A59" s="8">
        <v>55</v>
      </c>
      <c r="B59" s="9">
        <v>69039501272</v>
      </c>
      <c r="C59" s="10" t="s">
        <v>760</v>
      </c>
      <c r="D59" s="11">
        <v>11910</v>
      </c>
      <c r="E59" s="11">
        <f t="shared" si="8"/>
        <v>11910</v>
      </c>
      <c r="F59" s="11">
        <f t="shared" si="9"/>
        <v>11910</v>
      </c>
      <c r="G59" s="8" t="s">
        <v>13</v>
      </c>
      <c r="H59" s="12" t="s">
        <v>308</v>
      </c>
      <c r="I59" s="13">
        <f t="shared" si="5"/>
        <v>11910</v>
      </c>
      <c r="J59" s="12" t="str">
        <f t="shared" si="6"/>
        <v>ช.ลิ้มอะไหล่ยนต์</v>
      </c>
      <c r="K59" s="13">
        <f t="shared" si="7"/>
        <v>11910</v>
      </c>
      <c r="L59" s="12" t="s">
        <v>15</v>
      </c>
      <c r="M59" s="12" t="s">
        <v>761</v>
      </c>
    </row>
    <row r="60" spans="1:13" s="14" customFormat="1" ht="90" x14ac:dyDescent="0.25">
      <c r="A60" s="8">
        <v>56</v>
      </c>
      <c r="B60" s="9">
        <v>69039525937</v>
      </c>
      <c r="C60" s="10" t="s">
        <v>762</v>
      </c>
      <c r="D60" s="11">
        <v>6870</v>
      </c>
      <c r="E60" s="11">
        <f t="shared" si="8"/>
        <v>6870</v>
      </c>
      <c r="F60" s="11">
        <f t="shared" si="9"/>
        <v>6870</v>
      </c>
      <c r="G60" s="8" t="s">
        <v>13</v>
      </c>
      <c r="H60" s="12" t="s">
        <v>176</v>
      </c>
      <c r="I60" s="13">
        <f t="shared" si="5"/>
        <v>6870</v>
      </c>
      <c r="J60" s="12" t="str">
        <f t="shared" si="6"/>
        <v>บจก.สุภโชค</v>
      </c>
      <c r="K60" s="13">
        <f t="shared" si="7"/>
        <v>6870</v>
      </c>
      <c r="L60" s="12" t="s">
        <v>15</v>
      </c>
      <c r="M60" s="12" t="s">
        <v>763</v>
      </c>
    </row>
    <row r="61" spans="1:13" s="14" customFormat="1" ht="90" x14ac:dyDescent="0.25">
      <c r="A61" s="8">
        <v>57</v>
      </c>
      <c r="B61" s="9">
        <v>69039512247</v>
      </c>
      <c r="C61" s="10" t="s">
        <v>764</v>
      </c>
      <c r="D61" s="11">
        <v>14810</v>
      </c>
      <c r="E61" s="11">
        <f t="shared" si="8"/>
        <v>14810</v>
      </c>
      <c r="F61" s="11">
        <f t="shared" si="9"/>
        <v>14810</v>
      </c>
      <c r="G61" s="8" t="s">
        <v>13</v>
      </c>
      <c r="H61" s="12" t="s">
        <v>455</v>
      </c>
      <c r="I61" s="13">
        <f t="shared" si="5"/>
        <v>14810</v>
      </c>
      <c r="J61" s="12" t="str">
        <f t="shared" si="6"/>
        <v>สวนพฤกษา (สามพราน)</v>
      </c>
      <c r="K61" s="13">
        <f t="shared" si="7"/>
        <v>14810</v>
      </c>
      <c r="L61" s="12" t="s">
        <v>15</v>
      </c>
      <c r="M61" s="12" t="s">
        <v>765</v>
      </c>
    </row>
    <row r="62" spans="1:13" s="14" customFormat="1" ht="90" x14ac:dyDescent="0.25">
      <c r="A62" s="8">
        <v>58</v>
      </c>
      <c r="B62" s="9">
        <v>69039524203</v>
      </c>
      <c r="C62" s="10" t="s">
        <v>766</v>
      </c>
      <c r="D62" s="11">
        <v>3060</v>
      </c>
      <c r="E62" s="11">
        <f t="shared" si="8"/>
        <v>3060</v>
      </c>
      <c r="F62" s="11">
        <f t="shared" si="9"/>
        <v>3060</v>
      </c>
      <c r="G62" s="8" t="s">
        <v>13</v>
      </c>
      <c r="H62" s="12" t="s">
        <v>455</v>
      </c>
      <c r="I62" s="13">
        <f t="shared" si="5"/>
        <v>3060</v>
      </c>
      <c r="J62" s="12" t="str">
        <f t="shared" si="6"/>
        <v>สวนพฤกษา (สามพราน)</v>
      </c>
      <c r="K62" s="13">
        <f t="shared" si="7"/>
        <v>3060</v>
      </c>
      <c r="L62" s="12" t="s">
        <v>15</v>
      </c>
      <c r="M62" s="12" t="s">
        <v>767</v>
      </c>
    </row>
    <row r="63" spans="1:13" s="14" customFormat="1" ht="90" x14ac:dyDescent="0.25">
      <c r="A63" s="8">
        <v>59</v>
      </c>
      <c r="B63" s="9">
        <v>69039509873</v>
      </c>
      <c r="C63" s="10" t="s">
        <v>768</v>
      </c>
      <c r="D63" s="11">
        <v>3000</v>
      </c>
      <c r="E63" s="11">
        <f t="shared" si="8"/>
        <v>3000</v>
      </c>
      <c r="F63" s="11">
        <f t="shared" si="9"/>
        <v>3000</v>
      </c>
      <c r="G63" s="8" t="s">
        <v>13</v>
      </c>
      <c r="H63" s="12" t="s">
        <v>455</v>
      </c>
      <c r="I63" s="13">
        <f t="shared" si="5"/>
        <v>3000</v>
      </c>
      <c r="J63" s="12" t="str">
        <f t="shared" si="6"/>
        <v>สวนพฤกษา (สามพราน)</v>
      </c>
      <c r="K63" s="13">
        <f t="shared" si="7"/>
        <v>3000</v>
      </c>
      <c r="L63" s="12" t="s">
        <v>15</v>
      </c>
      <c r="M63" s="12" t="s">
        <v>769</v>
      </c>
    </row>
    <row r="64" spans="1:13" s="14" customFormat="1" ht="54" x14ac:dyDescent="0.25">
      <c r="A64" s="8">
        <v>60</v>
      </c>
      <c r="B64" s="9">
        <v>69039523441</v>
      </c>
      <c r="C64" s="10" t="s">
        <v>770</v>
      </c>
      <c r="D64" s="11">
        <v>87162.2</v>
      </c>
      <c r="E64" s="11">
        <f t="shared" si="8"/>
        <v>87162.2</v>
      </c>
      <c r="F64" s="11">
        <f t="shared" si="9"/>
        <v>87162.2</v>
      </c>
      <c r="G64" s="8" t="s">
        <v>13</v>
      </c>
      <c r="H64" s="12" t="s">
        <v>136</v>
      </c>
      <c r="I64" s="13">
        <f t="shared" si="5"/>
        <v>87162.2</v>
      </c>
      <c r="J64" s="12" t="str">
        <f t="shared" si="6"/>
        <v>เอ คอม เซอร์วิส</v>
      </c>
      <c r="K64" s="13">
        <f t="shared" si="7"/>
        <v>87162.2</v>
      </c>
      <c r="L64" s="12" t="s">
        <v>15</v>
      </c>
      <c r="M64" s="12" t="s">
        <v>771</v>
      </c>
    </row>
    <row r="65" spans="1:13" s="14" customFormat="1" ht="54" x14ac:dyDescent="0.25">
      <c r="A65" s="8">
        <v>61</v>
      </c>
      <c r="B65" s="9">
        <v>69039528133</v>
      </c>
      <c r="C65" s="16" t="s">
        <v>434</v>
      </c>
      <c r="D65" s="11">
        <v>86900</v>
      </c>
      <c r="E65" s="11">
        <f t="shared" si="8"/>
        <v>86900</v>
      </c>
      <c r="F65" s="11">
        <f t="shared" si="9"/>
        <v>86900</v>
      </c>
      <c r="G65" s="8" t="s">
        <v>13</v>
      </c>
      <c r="H65" s="12" t="s">
        <v>256</v>
      </c>
      <c r="I65" s="13">
        <f t="shared" si="5"/>
        <v>86900</v>
      </c>
      <c r="J65" s="12" t="str">
        <f t="shared" si="6"/>
        <v>หจก.ไฮ-เทค ไฟร์ อีควิพเมนต์ แอนด์ เซฟตี้</v>
      </c>
      <c r="K65" s="13">
        <f t="shared" si="7"/>
        <v>86900</v>
      </c>
      <c r="L65" s="12" t="s">
        <v>15</v>
      </c>
      <c r="M65" s="12" t="s">
        <v>772</v>
      </c>
    </row>
    <row r="66" spans="1:13" s="14" customFormat="1" ht="54" x14ac:dyDescent="0.25">
      <c r="A66" s="8">
        <v>62</v>
      </c>
      <c r="B66" s="9">
        <v>69039575552</v>
      </c>
      <c r="C66" s="16" t="s">
        <v>773</v>
      </c>
      <c r="D66" s="11">
        <v>50000</v>
      </c>
      <c r="E66" s="11">
        <f t="shared" si="8"/>
        <v>50000</v>
      </c>
      <c r="F66" s="11">
        <f t="shared" si="9"/>
        <v>50000</v>
      </c>
      <c r="G66" s="8" t="s">
        <v>13</v>
      </c>
      <c r="H66" s="12" t="s">
        <v>90</v>
      </c>
      <c r="I66" s="13">
        <f t="shared" si="5"/>
        <v>50000</v>
      </c>
      <c r="J66" s="12" t="str">
        <f t="shared" si="6"/>
        <v>นายศุภณัฐ  อินทร์พิทักษ์</v>
      </c>
      <c r="K66" s="13">
        <f t="shared" si="7"/>
        <v>50000</v>
      </c>
      <c r="L66" s="12" t="s">
        <v>15</v>
      </c>
      <c r="M66" s="12" t="s">
        <v>774</v>
      </c>
    </row>
    <row r="67" spans="1:13" s="14" customFormat="1" ht="162" x14ac:dyDescent="0.25">
      <c r="A67" s="8">
        <v>63</v>
      </c>
      <c r="B67" s="9">
        <v>68129470396</v>
      </c>
      <c r="C67" s="10" t="s">
        <v>775</v>
      </c>
      <c r="D67" s="11">
        <v>3850000</v>
      </c>
      <c r="E67" s="11">
        <v>3445996.95</v>
      </c>
      <c r="F67" s="11">
        <v>3050000</v>
      </c>
      <c r="G67" s="8" t="s">
        <v>161</v>
      </c>
      <c r="H67" s="16" t="s">
        <v>871</v>
      </c>
      <c r="I67" s="43" t="s">
        <v>776</v>
      </c>
      <c r="J67" s="12" t="s">
        <v>777</v>
      </c>
      <c r="K67" s="45">
        <v>3050000</v>
      </c>
      <c r="L67" s="12" t="s">
        <v>509</v>
      </c>
      <c r="M67" s="12" t="s">
        <v>778</v>
      </c>
    </row>
    <row r="68" spans="1:13" s="14" customFormat="1" x14ac:dyDescent="0.25">
      <c r="A68" s="18"/>
      <c r="B68" s="19"/>
      <c r="C68" s="20"/>
      <c r="D68" s="21"/>
      <c r="E68" s="21"/>
      <c r="F68" s="21"/>
      <c r="G68" s="18"/>
      <c r="H68" s="22"/>
      <c r="I68" s="22"/>
      <c r="J68" s="23"/>
      <c r="K68" s="23"/>
      <c r="L68" s="23"/>
      <c r="M68" s="23"/>
    </row>
    <row r="69" spans="1:13" s="14" customFormat="1" x14ac:dyDescent="0.25">
      <c r="A69" s="18"/>
      <c r="B69" s="19"/>
      <c r="C69" s="6" t="s">
        <v>167</v>
      </c>
      <c r="D69" s="24" t="s">
        <v>168</v>
      </c>
      <c r="E69" s="24" t="s">
        <v>169</v>
      </c>
      <c r="F69" s="21"/>
      <c r="G69" s="18"/>
      <c r="H69" s="22"/>
      <c r="I69" s="22"/>
      <c r="J69" s="23"/>
      <c r="K69" s="23"/>
      <c r="L69" s="23"/>
      <c r="M69" s="23"/>
    </row>
    <row r="70" spans="1:13" s="14" customFormat="1" x14ac:dyDescent="0.25">
      <c r="A70" s="18"/>
      <c r="B70" s="19"/>
      <c r="C70" s="10" t="s">
        <v>170</v>
      </c>
      <c r="D70" s="11">
        <v>62</v>
      </c>
      <c r="E70" s="11">
        <f>SUM(K5:K66)</f>
        <v>1996235.7399999998</v>
      </c>
      <c r="F70" s="21"/>
      <c r="G70" s="18"/>
      <c r="H70" s="22"/>
      <c r="I70" s="22"/>
      <c r="J70" s="23"/>
      <c r="K70" s="23"/>
      <c r="L70" s="23"/>
      <c r="M70" s="23"/>
    </row>
    <row r="71" spans="1:13" ht="21" customHeight="1" x14ac:dyDescent="0.4">
      <c r="C71" s="27" t="s">
        <v>171</v>
      </c>
      <c r="D71" s="28">
        <v>1</v>
      </c>
      <c r="E71" s="28">
        <f>SUM(K67)</f>
        <v>3050000</v>
      </c>
      <c r="G71" s="30"/>
      <c r="H71" s="31"/>
      <c r="I71" s="31"/>
      <c r="J71" s="31"/>
      <c r="K71" s="32"/>
      <c r="L71" s="25"/>
      <c r="M71" s="1"/>
    </row>
    <row r="72" spans="1:13" ht="21" customHeight="1" x14ac:dyDescent="0.4">
      <c r="C72" s="33" t="s">
        <v>172</v>
      </c>
      <c r="D72" s="34">
        <f>SUM(D70:D71)</f>
        <v>63</v>
      </c>
      <c r="E72" s="34">
        <f>SUM(E70:E71)</f>
        <v>5046235.74</v>
      </c>
      <c r="G72" s="30"/>
      <c r="H72" s="30"/>
      <c r="I72" s="30"/>
      <c r="J72" s="30"/>
      <c r="K72" s="35"/>
      <c r="L72" s="25"/>
      <c r="M72" s="1"/>
    </row>
    <row r="73" spans="1:13" ht="21" customHeight="1" x14ac:dyDescent="0.4">
      <c r="C73" s="36"/>
      <c r="G73" s="30"/>
      <c r="H73" s="30"/>
      <c r="I73" s="30"/>
      <c r="J73" s="30"/>
      <c r="K73" s="35"/>
      <c r="L73" s="25"/>
      <c r="M73" s="1"/>
    </row>
    <row r="74" spans="1:13" ht="21" customHeight="1" x14ac:dyDescent="0.4">
      <c r="C74" s="36"/>
      <c r="G74" s="30"/>
      <c r="H74" s="30"/>
      <c r="I74" s="30"/>
      <c r="J74" s="30"/>
      <c r="K74" s="35"/>
      <c r="L74" s="25"/>
      <c r="M74" s="1"/>
    </row>
    <row r="75" spans="1:13" ht="21" customHeight="1" x14ac:dyDescent="0.4">
      <c r="C75" s="36"/>
      <c r="G75" s="30"/>
      <c r="H75" s="30"/>
      <c r="I75" s="30"/>
      <c r="J75" s="30"/>
      <c r="K75" s="35"/>
      <c r="L75" s="25"/>
      <c r="M75" s="1"/>
    </row>
    <row r="76" spans="1:13" ht="21" customHeight="1" x14ac:dyDescent="0.4">
      <c r="C76" s="36"/>
      <c r="G76" s="30"/>
      <c r="H76" s="54" t="s">
        <v>173</v>
      </c>
      <c r="I76" s="54"/>
      <c r="J76" s="54"/>
      <c r="K76" s="35"/>
      <c r="L76" s="25"/>
      <c r="M76" s="1"/>
    </row>
    <row r="77" spans="1:13" ht="21" customHeight="1" x14ac:dyDescent="0.4">
      <c r="C77" s="36"/>
      <c r="G77" s="30"/>
      <c r="H77" s="54" t="s">
        <v>174</v>
      </c>
      <c r="I77" s="54"/>
      <c r="J77" s="54"/>
      <c r="K77" s="35"/>
      <c r="L77" s="25"/>
      <c r="M77" s="1"/>
    </row>
    <row r="78" spans="1:13" s="14" customFormat="1" x14ac:dyDescent="0.25">
      <c r="A78" s="18"/>
      <c r="B78" s="19"/>
      <c r="C78" s="20"/>
      <c r="D78" s="21"/>
      <c r="E78" s="21"/>
      <c r="F78" s="21"/>
      <c r="G78" s="18"/>
      <c r="H78" s="22"/>
      <c r="I78" s="22"/>
      <c r="J78" s="23"/>
      <c r="K78" s="23"/>
      <c r="L78" s="23"/>
      <c r="M78" s="23"/>
    </row>
    <row r="79" spans="1:13" s="14" customFormat="1" x14ac:dyDescent="0.25">
      <c r="A79" s="18"/>
      <c r="B79" s="19"/>
      <c r="C79" s="20"/>
      <c r="D79" s="21"/>
      <c r="E79" s="21"/>
      <c r="F79" s="21"/>
      <c r="G79" s="18"/>
      <c r="H79" s="22"/>
      <c r="I79" s="22"/>
      <c r="J79" s="23"/>
      <c r="K79" s="23"/>
      <c r="L79" s="23"/>
      <c r="M79" s="23"/>
    </row>
    <row r="80" spans="1:13" ht="21" x14ac:dyDescent="0.4">
      <c r="G80" s="59"/>
      <c r="H80" s="59"/>
      <c r="I80" s="59"/>
      <c r="J80" s="59"/>
      <c r="K80" s="32"/>
    </row>
  </sheetData>
  <autoFilter ref="A4:L66" xr:uid="{836AA0FE-10EE-476A-B335-649903B526C3}"/>
  <mergeCells count="8">
    <mergeCell ref="A1:M1"/>
    <mergeCell ref="A2:M2"/>
    <mergeCell ref="A3:M3"/>
    <mergeCell ref="H77:J77"/>
    <mergeCell ref="G80:J80"/>
    <mergeCell ref="H4:I4"/>
    <mergeCell ref="J4:K4"/>
    <mergeCell ref="H76:J76"/>
  </mergeCells>
  <printOptions horizontalCentered="1"/>
  <pageMargins left="0.23622047244094491" right="0.23622047244094491" top="0.35433070866141736" bottom="0.35433070866141736" header="0.31496062992125984" footer="0.31496062992125984"/>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66BCF-48FA-49D7-81FC-AB915EA10F68}">
  <dimension ref="A1:Y55"/>
  <sheetViews>
    <sheetView view="pageBreakPreview" zoomScale="89" zoomScaleNormal="80" zoomScaleSheetLayoutView="89" zoomScalePageLayoutView="50" workbookViewId="0">
      <selection activeCell="H8" sqref="H8"/>
    </sheetView>
  </sheetViews>
  <sheetFormatPr defaultColWidth="9" defaultRowHeight="18" x14ac:dyDescent="0.35"/>
  <cols>
    <col min="1" max="1" width="4.69921875" style="25" bestFit="1" customWidth="1"/>
    <col min="2" max="2" width="13.8984375" style="26" hidden="1" customWidth="1"/>
    <col min="3" max="3" width="28.3984375" style="37" customWidth="1"/>
    <col min="4" max="4" width="13.59765625" style="29" customWidth="1"/>
    <col min="5" max="5" width="18.796875" style="29" bestFit="1" customWidth="1"/>
    <col min="6" max="6" width="14.19921875" style="29" hidden="1" customWidth="1"/>
    <col min="7" max="7" width="9.8984375" style="1" customWidth="1"/>
    <col min="8" max="8" width="19.19921875" style="1" bestFit="1" customWidth="1"/>
    <col min="9" max="9" width="13.796875" style="1" customWidth="1"/>
    <col min="10" max="10" width="17.19921875" style="1" bestFit="1" customWidth="1"/>
    <col min="11" max="11" width="13.8984375" style="1" customWidth="1"/>
    <col min="12" max="12" width="12.3984375" style="1" bestFit="1" customWidth="1"/>
    <col min="13" max="13" width="13.5" style="25" bestFit="1" customWidth="1"/>
    <col min="14" max="16384" width="9" style="1"/>
  </cols>
  <sheetData>
    <row r="1" spans="1:25" x14ac:dyDescent="0.35">
      <c r="A1" s="55" t="s">
        <v>872</v>
      </c>
      <c r="B1" s="55"/>
      <c r="C1" s="55"/>
      <c r="D1" s="55"/>
      <c r="E1" s="55"/>
      <c r="F1" s="55"/>
      <c r="G1" s="55"/>
      <c r="H1" s="55"/>
      <c r="I1" s="55"/>
      <c r="J1" s="55"/>
      <c r="K1" s="55"/>
      <c r="L1" s="55"/>
      <c r="M1" s="55"/>
      <c r="N1" s="38"/>
      <c r="O1" s="38"/>
      <c r="P1" s="38"/>
      <c r="Q1" s="38"/>
      <c r="R1" s="38"/>
      <c r="S1" s="38"/>
      <c r="T1" s="38"/>
      <c r="U1" s="38"/>
      <c r="V1" s="38"/>
      <c r="W1" s="38"/>
      <c r="X1" s="38"/>
      <c r="Y1" s="38"/>
    </row>
    <row r="2" spans="1:25" x14ac:dyDescent="0.35">
      <c r="A2" s="55" t="s">
        <v>870</v>
      </c>
      <c r="B2" s="55"/>
      <c r="C2" s="55"/>
      <c r="D2" s="55"/>
      <c r="E2" s="55"/>
      <c r="F2" s="55"/>
      <c r="G2" s="55"/>
      <c r="H2" s="55"/>
      <c r="I2" s="55"/>
      <c r="J2" s="55"/>
      <c r="K2" s="55"/>
      <c r="L2" s="55"/>
      <c r="M2" s="55"/>
      <c r="N2" s="38"/>
      <c r="O2" s="38"/>
      <c r="P2" s="38"/>
      <c r="Q2" s="38"/>
      <c r="R2" s="38"/>
      <c r="S2" s="38"/>
      <c r="T2" s="38"/>
      <c r="U2" s="38"/>
      <c r="V2" s="38"/>
      <c r="W2" s="38"/>
      <c r="X2" s="38"/>
      <c r="Y2" s="38"/>
    </row>
    <row r="3" spans="1:25" x14ac:dyDescent="0.35">
      <c r="A3" s="56" t="s">
        <v>0</v>
      </c>
      <c r="B3" s="56"/>
      <c r="C3" s="56"/>
      <c r="D3" s="56"/>
      <c r="E3" s="56"/>
      <c r="F3" s="56"/>
      <c r="G3" s="56"/>
      <c r="H3" s="56"/>
      <c r="I3" s="56"/>
      <c r="J3" s="56"/>
      <c r="K3" s="56"/>
      <c r="L3" s="56"/>
      <c r="M3" s="56"/>
      <c r="N3" s="39"/>
      <c r="O3" s="39"/>
      <c r="P3" s="39"/>
      <c r="Q3" s="39"/>
      <c r="R3" s="39"/>
      <c r="S3" s="39"/>
      <c r="T3" s="39"/>
      <c r="U3" s="39"/>
      <c r="V3" s="39"/>
      <c r="W3" s="39"/>
      <c r="X3" s="39"/>
      <c r="Y3" s="39"/>
    </row>
    <row r="4" spans="1:25" s="7" customFormat="1" ht="73.8" customHeight="1" x14ac:dyDescent="0.25">
      <c r="A4" s="2" t="s">
        <v>1</v>
      </c>
      <c r="B4" s="3" t="s">
        <v>2</v>
      </c>
      <c r="C4" s="2" t="s">
        <v>3</v>
      </c>
      <c r="D4" s="4" t="s">
        <v>4</v>
      </c>
      <c r="E4" s="4" t="s">
        <v>5</v>
      </c>
      <c r="F4" s="4" t="s">
        <v>6</v>
      </c>
      <c r="G4" s="5" t="s">
        <v>7</v>
      </c>
      <c r="H4" s="60" t="s">
        <v>8</v>
      </c>
      <c r="I4" s="61"/>
      <c r="J4" s="60" t="s">
        <v>9</v>
      </c>
      <c r="K4" s="61"/>
      <c r="L4" s="2" t="s">
        <v>10</v>
      </c>
      <c r="M4" s="6" t="s">
        <v>11</v>
      </c>
    </row>
    <row r="5" spans="1:25" s="14" customFormat="1" ht="90" x14ac:dyDescent="0.25">
      <c r="A5" s="8">
        <v>1</v>
      </c>
      <c r="B5" s="9">
        <v>69049033798</v>
      </c>
      <c r="C5" s="10" t="s">
        <v>779</v>
      </c>
      <c r="D5" s="11">
        <v>4820</v>
      </c>
      <c r="E5" s="11">
        <f t="shared" ref="E5:F32" si="0">D5</f>
        <v>4820</v>
      </c>
      <c r="F5" s="11">
        <f t="shared" si="0"/>
        <v>4820</v>
      </c>
      <c r="G5" s="8" t="s">
        <v>13</v>
      </c>
      <c r="H5" s="12" t="s">
        <v>780</v>
      </c>
      <c r="I5" s="13">
        <f t="shared" ref="I5:I48" si="1">F5</f>
        <v>4820</v>
      </c>
      <c r="J5" s="12" t="str">
        <f t="shared" ref="J5:J48" si="2">H5</f>
        <v>นายนัฐพล  นามชัยภูมิ</v>
      </c>
      <c r="K5" s="13">
        <f t="shared" ref="K5:K48" si="3">I5</f>
        <v>4820</v>
      </c>
      <c r="L5" s="12" t="s">
        <v>15</v>
      </c>
      <c r="M5" s="12" t="s">
        <v>781</v>
      </c>
    </row>
    <row r="6" spans="1:25" s="14" customFormat="1" ht="54" x14ac:dyDescent="0.25">
      <c r="A6" s="8">
        <v>2</v>
      </c>
      <c r="B6" s="9">
        <v>69049041969</v>
      </c>
      <c r="C6" s="10" t="s">
        <v>782</v>
      </c>
      <c r="D6" s="11">
        <v>5000</v>
      </c>
      <c r="E6" s="11">
        <f t="shared" si="0"/>
        <v>5000</v>
      </c>
      <c r="F6" s="11">
        <f t="shared" si="0"/>
        <v>5000</v>
      </c>
      <c r="G6" s="8" t="s">
        <v>13</v>
      </c>
      <c r="H6" s="12" t="s">
        <v>120</v>
      </c>
      <c r="I6" s="13">
        <f t="shared" si="1"/>
        <v>5000</v>
      </c>
      <c r="J6" s="12" t="str">
        <f t="shared" si="2"/>
        <v>บจก.เจ.เอส. 9518</v>
      </c>
      <c r="K6" s="13">
        <f t="shared" si="3"/>
        <v>5000</v>
      </c>
      <c r="L6" s="12" t="s">
        <v>15</v>
      </c>
      <c r="M6" s="12" t="s">
        <v>783</v>
      </c>
    </row>
    <row r="7" spans="1:25" s="14" customFormat="1" ht="54" x14ac:dyDescent="0.25">
      <c r="A7" s="8">
        <v>3</v>
      </c>
      <c r="B7" s="9">
        <v>69049046654</v>
      </c>
      <c r="C7" s="10" t="s">
        <v>175</v>
      </c>
      <c r="D7" s="11">
        <v>9748</v>
      </c>
      <c r="E7" s="11">
        <f t="shared" si="0"/>
        <v>9748</v>
      </c>
      <c r="F7" s="11">
        <f t="shared" si="0"/>
        <v>9748</v>
      </c>
      <c r="G7" s="8" t="s">
        <v>13</v>
      </c>
      <c r="H7" s="12" t="s">
        <v>295</v>
      </c>
      <c r="I7" s="13">
        <f t="shared" si="1"/>
        <v>9748</v>
      </c>
      <c r="J7" s="12" t="str">
        <f t="shared" si="2"/>
        <v>บจก.จันทิมา</v>
      </c>
      <c r="K7" s="13">
        <f t="shared" si="3"/>
        <v>9748</v>
      </c>
      <c r="L7" s="12" t="s">
        <v>15</v>
      </c>
      <c r="M7" s="12" t="s">
        <v>784</v>
      </c>
    </row>
    <row r="8" spans="1:25" s="14" customFormat="1" ht="54" x14ac:dyDescent="0.25">
      <c r="A8" s="8">
        <v>4</v>
      </c>
      <c r="B8" s="9">
        <v>69049106128</v>
      </c>
      <c r="C8" s="10" t="s">
        <v>785</v>
      </c>
      <c r="D8" s="11">
        <v>406.6</v>
      </c>
      <c r="E8" s="11">
        <f t="shared" si="0"/>
        <v>406.6</v>
      </c>
      <c r="F8" s="11">
        <f t="shared" si="0"/>
        <v>406.6</v>
      </c>
      <c r="G8" s="8" t="s">
        <v>13</v>
      </c>
      <c r="H8" s="12" t="s">
        <v>577</v>
      </c>
      <c r="I8" s="13">
        <f t="shared" si="1"/>
        <v>406.6</v>
      </c>
      <c r="J8" s="12" t="str">
        <f t="shared" si="2"/>
        <v>บจก.เอพีที ริช โปรดักส์</v>
      </c>
      <c r="K8" s="13">
        <f t="shared" si="3"/>
        <v>406.6</v>
      </c>
      <c r="L8" s="12" t="s">
        <v>15</v>
      </c>
      <c r="M8" s="12" t="s">
        <v>786</v>
      </c>
    </row>
    <row r="9" spans="1:25" s="14" customFormat="1" ht="54" x14ac:dyDescent="0.25">
      <c r="A9" s="8">
        <v>5</v>
      </c>
      <c r="B9" s="9">
        <v>69049110177</v>
      </c>
      <c r="C9" s="10" t="s">
        <v>787</v>
      </c>
      <c r="D9" s="11">
        <v>1280</v>
      </c>
      <c r="E9" s="11">
        <f t="shared" si="0"/>
        <v>1280</v>
      </c>
      <c r="F9" s="11">
        <f t="shared" si="0"/>
        <v>1280</v>
      </c>
      <c r="G9" s="8" t="s">
        <v>13</v>
      </c>
      <c r="H9" s="12" t="s">
        <v>308</v>
      </c>
      <c r="I9" s="13">
        <f t="shared" si="1"/>
        <v>1280</v>
      </c>
      <c r="J9" s="12" t="str">
        <f t="shared" si="2"/>
        <v>ช.ลิ้มอะไหล่ยนต์</v>
      </c>
      <c r="K9" s="13">
        <f t="shared" si="3"/>
        <v>1280</v>
      </c>
      <c r="L9" s="12" t="s">
        <v>15</v>
      </c>
      <c r="M9" s="12" t="s">
        <v>788</v>
      </c>
    </row>
    <row r="10" spans="1:25" s="14" customFormat="1" ht="54" x14ac:dyDescent="0.25">
      <c r="A10" s="8">
        <v>6</v>
      </c>
      <c r="B10" s="9">
        <v>69049124672</v>
      </c>
      <c r="C10" s="10" t="s">
        <v>789</v>
      </c>
      <c r="D10" s="11">
        <v>8100</v>
      </c>
      <c r="E10" s="11">
        <f t="shared" si="0"/>
        <v>8100</v>
      </c>
      <c r="F10" s="11">
        <f t="shared" si="0"/>
        <v>8100</v>
      </c>
      <c r="G10" s="8" t="s">
        <v>13</v>
      </c>
      <c r="H10" s="12" t="s">
        <v>48</v>
      </c>
      <c r="I10" s="13">
        <f t="shared" si="1"/>
        <v>8100</v>
      </c>
      <c r="J10" s="12" t="str">
        <f t="shared" si="2"/>
        <v>ทวีสิน สังฆภัณฑ์</v>
      </c>
      <c r="K10" s="13">
        <f t="shared" si="3"/>
        <v>8100</v>
      </c>
      <c r="L10" s="12" t="s">
        <v>15</v>
      </c>
      <c r="M10" s="12" t="s">
        <v>790</v>
      </c>
    </row>
    <row r="11" spans="1:25" s="14" customFormat="1" ht="54" x14ac:dyDescent="0.25">
      <c r="A11" s="8">
        <v>7</v>
      </c>
      <c r="B11" s="9">
        <v>69049122785</v>
      </c>
      <c r="C11" s="10" t="s">
        <v>791</v>
      </c>
      <c r="D11" s="11">
        <v>2425</v>
      </c>
      <c r="E11" s="11">
        <f t="shared" si="0"/>
        <v>2425</v>
      </c>
      <c r="F11" s="11">
        <f t="shared" si="0"/>
        <v>2425</v>
      </c>
      <c r="G11" s="8" t="s">
        <v>13</v>
      </c>
      <c r="H11" s="12" t="s">
        <v>176</v>
      </c>
      <c r="I11" s="13">
        <f t="shared" si="1"/>
        <v>2425</v>
      </c>
      <c r="J11" s="12" t="str">
        <f t="shared" si="2"/>
        <v>บจก.สุภโชค</v>
      </c>
      <c r="K11" s="13">
        <f t="shared" si="3"/>
        <v>2425</v>
      </c>
      <c r="L11" s="12" t="s">
        <v>15</v>
      </c>
      <c r="M11" s="12" t="s">
        <v>792</v>
      </c>
    </row>
    <row r="12" spans="1:25" s="14" customFormat="1" ht="72" x14ac:dyDescent="0.25">
      <c r="A12" s="8">
        <v>8</v>
      </c>
      <c r="B12" s="9">
        <v>69049132848</v>
      </c>
      <c r="C12" s="10" t="s">
        <v>793</v>
      </c>
      <c r="D12" s="11">
        <v>76000</v>
      </c>
      <c r="E12" s="11">
        <f t="shared" si="0"/>
        <v>76000</v>
      </c>
      <c r="F12" s="11">
        <f t="shared" si="0"/>
        <v>76000</v>
      </c>
      <c r="G12" s="8" t="s">
        <v>13</v>
      </c>
      <c r="H12" s="12" t="s">
        <v>794</v>
      </c>
      <c r="I12" s="13">
        <f t="shared" si="1"/>
        <v>76000</v>
      </c>
      <c r="J12" s="12" t="str">
        <f t="shared" si="2"/>
        <v>นายปัณณทัต  กฤชชัยพฤกษ์</v>
      </c>
      <c r="K12" s="13">
        <f t="shared" si="3"/>
        <v>76000</v>
      </c>
      <c r="L12" s="12" t="s">
        <v>15</v>
      </c>
      <c r="M12" s="12" t="s">
        <v>795</v>
      </c>
    </row>
    <row r="13" spans="1:25" s="14" customFormat="1" ht="54" x14ac:dyDescent="0.25">
      <c r="A13" s="8">
        <v>9</v>
      </c>
      <c r="B13" s="9">
        <v>69049135022</v>
      </c>
      <c r="C13" s="10" t="s">
        <v>796</v>
      </c>
      <c r="D13" s="11">
        <v>15400</v>
      </c>
      <c r="E13" s="11">
        <f t="shared" si="0"/>
        <v>15400</v>
      </c>
      <c r="F13" s="11">
        <f t="shared" si="0"/>
        <v>15400</v>
      </c>
      <c r="G13" s="8" t="s">
        <v>13</v>
      </c>
      <c r="H13" s="12" t="s">
        <v>131</v>
      </c>
      <c r="I13" s="13">
        <f t="shared" si="1"/>
        <v>15400</v>
      </c>
      <c r="J13" s="12" t="str">
        <f t="shared" si="2"/>
        <v>นายปัญญา  แพรแก้ว</v>
      </c>
      <c r="K13" s="13">
        <f t="shared" si="3"/>
        <v>15400</v>
      </c>
      <c r="L13" s="12" t="s">
        <v>15</v>
      </c>
      <c r="M13" s="12" t="s">
        <v>797</v>
      </c>
    </row>
    <row r="14" spans="1:25" s="14" customFormat="1" ht="54" x14ac:dyDescent="0.25">
      <c r="A14" s="8">
        <v>10</v>
      </c>
      <c r="B14" s="9">
        <v>69049136300</v>
      </c>
      <c r="C14" s="10" t="s">
        <v>798</v>
      </c>
      <c r="D14" s="11">
        <v>15000</v>
      </c>
      <c r="E14" s="11">
        <f t="shared" si="0"/>
        <v>15000</v>
      </c>
      <c r="F14" s="11">
        <f t="shared" si="0"/>
        <v>15000</v>
      </c>
      <c r="G14" s="8" t="s">
        <v>13</v>
      </c>
      <c r="H14" s="12" t="s">
        <v>799</v>
      </c>
      <c r="I14" s="13">
        <f t="shared" si="1"/>
        <v>15000</v>
      </c>
      <c r="J14" s="12" t="str">
        <f t="shared" si="2"/>
        <v>นายสมพงษ์  มณีวงษ์</v>
      </c>
      <c r="K14" s="13">
        <f t="shared" si="3"/>
        <v>15000</v>
      </c>
      <c r="L14" s="12" t="s">
        <v>15</v>
      </c>
      <c r="M14" s="12" t="s">
        <v>800</v>
      </c>
    </row>
    <row r="15" spans="1:25" s="14" customFormat="1" ht="54" x14ac:dyDescent="0.25">
      <c r="A15" s="8">
        <v>11</v>
      </c>
      <c r="B15" s="9">
        <v>69049136922</v>
      </c>
      <c r="C15" s="10" t="s">
        <v>801</v>
      </c>
      <c r="D15" s="11">
        <v>6339.75</v>
      </c>
      <c r="E15" s="11">
        <f t="shared" si="0"/>
        <v>6339.75</v>
      </c>
      <c r="F15" s="11">
        <f t="shared" si="0"/>
        <v>6339.75</v>
      </c>
      <c r="G15" s="8" t="s">
        <v>13</v>
      </c>
      <c r="H15" s="12" t="s">
        <v>42</v>
      </c>
      <c r="I15" s="13">
        <f t="shared" si="1"/>
        <v>6339.75</v>
      </c>
      <c r="J15" s="12" t="str">
        <f t="shared" si="2"/>
        <v>ไทย อาร์ต พริ้นติ้ง กรุ๊ป</v>
      </c>
      <c r="K15" s="13">
        <f t="shared" si="3"/>
        <v>6339.75</v>
      </c>
      <c r="L15" s="12" t="s">
        <v>15</v>
      </c>
      <c r="M15" s="12" t="s">
        <v>802</v>
      </c>
    </row>
    <row r="16" spans="1:25" s="14" customFormat="1" ht="54" x14ac:dyDescent="0.25">
      <c r="A16" s="8">
        <v>12</v>
      </c>
      <c r="B16" s="9">
        <v>69049132835</v>
      </c>
      <c r="C16" s="10" t="s">
        <v>803</v>
      </c>
      <c r="D16" s="11">
        <v>56000</v>
      </c>
      <c r="E16" s="11">
        <f t="shared" si="0"/>
        <v>56000</v>
      </c>
      <c r="F16" s="11">
        <f t="shared" si="0"/>
        <v>56000</v>
      </c>
      <c r="G16" s="8" t="s">
        <v>13</v>
      </c>
      <c r="H16" s="12" t="s">
        <v>314</v>
      </c>
      <c r="I16" s="13">
        <f t="shared" si="1"/>
        <v>56000</v>
      </c>
      <c r="J16" s="12" t="str">
        <f t="shared" si="2"/>
        <v>บจก.ศิวัช 1986</v>
      </c>
      <c r="K16" s="13">
        <f t="shared" si="3"/>
        <v>56000</v>
      </c>
      <c r="L16" s="12" t="s">
        <v>15</v>
      </c>
      <c r="M16" s="12" t="s">
        <v>804</v>
      </c>
    </row>
    <row r="17" spans="1:13" s="14" customFormat="1" ht="54" x14ac:dyDescent="0.25">
      <c r="A17" s="8">
        <v>13</v>
      </c>
      <c r="B17" s="9">
        <v>69049168781</v>
      </c>
      <c r="C17" s="10" t="s">
        <v>329</v>
      </c>
      <c r="D17" s="11">
        <v>72465.75</v>
      </c>
      <c r="E17" s="11">
        <f t="shared" si="0"/>
        <v>72465.75</v>
      </c>
      <c r="F17" s="11">
        <f t="shared" si="0"/>
        <v>72465.75</v>
      </c>
      <c r="G17" s="8" t="s">
        <v>13</v>
      </c>
      <c r="H17" s="12" t="s">
        <v>136</v>
      </c>
      <c r="I17" s="13">
        <f t="shared" si="1"/>
        <v>72465.75</v>
      </c>
      <c r="J17" s="12" t="str">
        <f t="shared" si="2"/>
        <v>เอ คอม เซอร์วิส</v>
      </c>
      <c r="K17" s="13">
        <f t="shared" si="3"/>
        <v>72465.75</v>
      </c>
      <c r="L17" s="12" t="s">
        <v>15</v>
      </c>
      <c r="M17" s="12" t="s">
        <v>805</v>
      </c>
    </row>
    <row r="18" spans="1:13" s="14" customFormat="1" ht="54" x14ac:dyDescent="0.25">
      <c r="A18" s="8">
        <v>14</v>
      </c>
      <c r="B18" s="9">
        <v>69049170462</v>
      </c>
      <c r="C18" s="10" t="s">
        <v>421</v>
      </c>
      <c r="D18" s="11">
        <v>10165</v>
      </c>
      <c r="E18" s="11">
        <f t="shared" si="0"/>
        <v>10165</v>
      </c>
      <c r="F18" s="11">
        <f t="shared" si="0"/>
        <v>10165</v>
      </c>
      <c r="G18" s="8" t="s">
        <v>13</v>
      </c>
      <c r="H18" s="12" t="s">
        <v>577</v>
      </c>
      <c r="I18" s="13">
        <f t="shared" si="1"/>
        <v>10165</v>
      </c>
      <c r="J18" s="12" t="str">
        <f t="shared" si="2"/>
        <v>บจก.เอพีที ริช โปรดักส์</v>
      </c>
      <c r="K18" s="13">
        <f t="shared" si="3"/>
        <v>10165</v>
      </c>
      <c r="L18" s="12" t="s">
        <v>15</v>
      </c>
      <c r="M18" s="12" t="s">
        <v>806</v>
      </c>
    </row>
    <row r="19" spans="1:13" s="14" customFormat="1" ht="54" x14ac:dyDescent="0.25">
      <c r="A19" s="8">
        <v>15</v>
      </c>
      <c r="B19" s="9">
        <v>69049173767</v>
      </c>
      <c r="C19" s="10" t="s">
        <v>807</v>
      </c>
      <c r="D19" s="11">
        <v>5400</v>
      </c>
      <c r="E19" s="11">
        <f t="shared" si="0"/>
        <v>5400</v>
      </c>
      <c r="F19" s="11">
        <f t="shared" si="0"/>
        <v>5400</v>
      </c>
      <c r="G19" s="8" t="s">
        <v>13</v>
      </c>
      <c r="H19" s="12" t="s">
        <v>441</v>
      </c>
      <c r="I19" s="13">
        <f t="shared" si="1"/>
        <v>5400</v>
      </c>
      <c r="J19" s="12" t="str">
        <f t="shared" si="2"/>
        <v>บจก.สุพรยางยนต์ (2559)</v>
      </c>
      <c r="K19" s="13">
        <f t="shared" si="3"/>
        <v>5400</v>
      </c>
      <c r="L19" s="12" t="s">
        <v>15</v>
      </c>
      <c r="M19" s="12" t="s">
        <v>808</v>
      </c>
    </row>
    <row r="20" spans="1:13" s="14" customFormat="1" ht="54" x14ac:dyDescent="0.25">
      <c r="A20" s="8">
        <v>16</v>
      </c>
      <c r="B20" s="9">
        <v>69049172346</v>
      </c>
      <c r="C20" s="10" t="s">
        <v>809</v>
      </c>
      <c r="D20" s="11">
        <v>32500</v>
      </c>
      <c r="E20" s="11">
        <f t="shared" si="0"/>
        <v>32500</v>
      </c>
      <c r="F20" s="11">
        <f t="shared" si="0"/>
        <v>32500</v>
      </c>
      <c r="G20" s="8" t="s">
        <v>13</v>
      </c>
      <c r="H20" s="12" t="s">
        <v>435</v>
      </c>
      <c r="I20" s="13">
        <f t="shared" si="1"/>
        <v>32500</v>
      </c>
      <c r="J20" s="12" t="str">
        <f t="shared" si="2"/>
        <v>นครปฐม เคมิคอล</v>
      </c>
      <c r="K20" s="13">
        <f t="shared" si="3"/>
        <v>32500</v>
      </c>
      <c r="L20" s="12" t="s">
        <v>15</v>
      </c>
      <c r="M20" s="12" t="s">
        <v>810</v>
      </c>
    </row>
    <row r="21" spans="1:13" s="14" customFormat="1" ht="54" x14ac:dyDescent="0.25">
      <c r="A21" s="8">
        <v>17</v>
      </c>
      <c r="B21" s="9">
        <v>69049169388</v>
      </c>
      <c r="C21" s="10" t="s">
        <v>811</v>
      </c>
      <c r="D21" s="11">
        <v>3780</v>
      </c>
      <c r="E21" s="11">
        <f t="shared" si="0"/>
        <v>3780</v>
      </c>
      <c r="F21" s="11">
        <f t="shared" si="0"/>
        <v>3780</v>
      </c>
      <c r="G21" s="8" t="s">
        <v>13</v>
      </c>
      <c r="H21" s="12" t="s">
        <v>120</v>
      </c>
      <c r="I21" s="13">
        <f t="shared" si="1"/>
        <v>3780</v>
      </c>
      <c r="J21" s="12" t="str">
        <f t="shared" si="2"/>
        <v>บจก.เจ.เอส. 9518</v>
      </c>
      <c r="K21" s="13">
        <f t="shared" si="3"/>
        <v>3780</v>
      </c>
      <c r="L21" s="12" t="s">
        <v>15</v>
      </c>
      <c r="M21" s="12" t="s">
        <v>812</v>
      </c>
    </row>
    <row r="22" spans="1:13" s="14" customFormat="1" ht="54" x14ac:dyDescent="0.25">
      <c r="A22" s="8">
        <v>18</v>
      </c>
      <c r="B22" s="9">
        <v>69049204733</v>
      </c>
      <c r="C22" s="10" t="s">
        <v>813</v>
      </c>
      <c r="D22" s="11">
        <v>80116.25</v>
      </c>
      <c r="E22" s="11">
        <f t="shared" si="0"/>
        <v>80116.25</v>
      </c>
      <c r="F22" s="11">
        <f t="shared" si="0"/>
        <v>80116.25</v>
      </c>
      <c r="G22" s="8" t="s">
        <v>13</v>
      </c>
      <c r="H22" s="12" t="s">
        <v>686</v>
      </c>
      <c r="I22" s="13">
        <f t="shared" si="1"/>
        <v>80116.25</v>
      </c>
      <c r="J22" s="12" t="str">
        <f t="shared" si="2"/>
        <v>อู่ศักดิ์เจริญทรัพย์</v>
      </c>
      <c r="K22" s="13">
        <f t="shared" si="3"/>
        <v>80116.25</v>
      </c>
      <c r="L22" s="12" t="s">
        <v>15</v>
      </c>
      <c r="M22" s="12" t="s">
        <v>814</v>
      </c>
    </row>
    <row r="23" spans="1:13" s="14" customFormat="1" ht="54" x14ac:dyDescent="0.25">
      <c r="A23" s="8">
        <v>19</v>
      </c>
      <c r="B23" s="9">
        <v>69049207037</v>
      </c>
      <c r="C23" s="10" t="s">
        <v>815</v>
      </c>
      <c r="D23" s="11">
        <v>5815</v>
      </c>
      <c r="E23" s="11">
        <f t="shared" si="0"/>
        <v>5815</v>
      </c>
      <c r="F23" s="11">
        <f t="shared" si="0"/>
        <v>5815</v>
      </c>
      <c r="G23" s="8" t="s">
        <v>13</v>
      </c>
      <c r="H23" s="12" t="s">
        <v>176</v>
      </c>
      <c r="I23" s="13">
        <f t="shared" si="1"/>
        <v>5815</v>
      </c>
      <c r="J23" s="12" t="str">
        <f t="shared" si="2"/>
        <v>บจก.สุภโชค</v>
      </c>
      <c r="K23" s="13">
        <f t="shared" si="3"/>
        <v>5815</v>
      </c>
      <c r="L23" s="12" t="s">
        <v>15</v>
      </c>
      <c r="M23" s="12" t="s">
        <v>816</v>
      </c>
    </row>
    <row r="24" spans="1:13" s="14" customFormat="1" ht="54" x14ac:dyDescent="0.25">
      <c r="A24" s="8">
        <v>20</v>
      </c>
      <c r="B24" s="9">
        <v>69049209177</v>
      </c>
      <c r="C24" s="10" t="s">
        <v>817</v>
      </c>
      <c r="D24" s="11">
        <v>3900</v>
      </c>
      <c r="E24" s="11">
        <f t="shared" si="0"/>
        <v>3900</v>
      </c>
      <c r="F24" s="11">
        <f t="shared" si="0"/>
        <v>3900</v>
      </c>
      <c r="G24" s="8" t="s">
        <v>13</v>
      </c>
      <c r="H24" s="12" t="s">
        <v>205</v>
      </c>
      <c r="I24" s="13">
        <f t="shared" si="1"/>
        <v>3900</v>
      </c>
      <c r="J24" s="12" t="str">
        <f t="shared" si="2"/>
        <v>คณะบุคคลเนตรโพธิ์แก้ว</v>
      </c>
      <c r="K24" s="13">
        <f t="shared" si="3"/>
        <v>3900</v>
      </c>
      <c r="L24" s="12" t="s">
        <v>15</v>
      </c>
      <c r="M24" s="12" t="s">
        <v>818</v>
      </c>
    </row>
    <row r="25" spans="1:13" s="14" customFormat="1" ht="54" x14ac:dyDescent="0.25">
      <c r="A25" s="8">
        <v>21</v>
      </c>
      <c r="B25" s="9">
        <v>69049211976</v>
      </c>
      <c r="C25" s="10" t="s">
        <v>746</v>
      </c>
      <c r="D25" s="11">
        <v>800</v>
      </c>
      <c r="E25" s="11">
        <f t="shared" si="0"/>
        <v>800</v>
      </c>
      <c r="F25" s="11">
        <f t="shared" si="0"/>
        <v>800</v>
      </c>
      <c r="G25" s="8" t="s">
        <v>13</v>
      </c>
      <c r="H25" s="12" t="s">
        <v>205</v>
      </c>
      <c r="I25" s="13">
        <f t="shared" si="1"/>
        <v>800</v>
      </c>
      <c r="J25" s="12" t="str">
        <f t="shared" si="2"/>
        <v>คณะบุคคลเนตรโพธิ์แก้ว</v>
      </c>
      <c r="K25" s="13">
        <f t="shared" si="3"/>
        <v>800</v>
      </c>
      <c r="L25" s="12" t="s">
        <v>15</v>
      </c>
      <c r="M25" s="12" t="s">
        <v>819</v>
      </c>
    </row>
    <row r="26" spans="1:13" s="14" customFormat="1" ht="54" x14ac:dyDescent="0.25">
      <c r="A26" s="8">
        <v>22</v>
      </c>
      <c r="B26" s="9">
        <v>69049249411</v>
      </c>
      <c r="C26" s="10" t="s">
        <v>820</v>
      </c>
      <c r="D26" s="11">
        <v>75100</v>
      </c>
      <c r="E26" s="11">
        <f t="shared" si="0"/>
        <v>75100</v>
      </c>
      <c r="F26" s="11">
        <f t="shared" si="0"/>
        <v>75100</v>
      </c>
      <c r="G26" s="8" t="s">
        <v>13</v>
      </c>
      <c r="H26" s="12" t="s">
        <v>435</v>
      </c>
      <c r="I26" s="13">
        <f t="shared" si="1"/>
        <v>75100</v>
      </c>
      <c r="J26" s="12" t="str">
        <f t="shared" si="2"/>
        <v>นครปฐม เคมิคอล</v>
      </c>
      <c r="K26" s="13">
        <f t="shared" si="3"/>
        <v>75100</v>
      </c>
      <c r="L26" s="12" t="s">
        <v>15</v>
      </c>
      <c r="M26" s="12" t="s">
        <v>821</v>
      </c>
    </row>
    <row r="27" spans="1:13" s="14" customFormat="1" ht="54" x14ac:dyDescent="0.25">
      <c r="A27" s="8">
        <v>23</v>
      </c>
      <c r="B27" s="9">
        <v>69049253963</v>
      </c>
      <c r="C27" s="10" t="s">
        <v>322</v>
      </c>
      <c r="D27" s="11">
        <v>4708</v>
      </c>
      <c r="E27" s="11">
        <f t="shared" si="0"/>
        <v>4708</v>
      </c>
      <c r="F27" s="11">
        <f t="shared" si="0"/>
        <v>4708</v>
      </c>
      <c r="G27" s="8" t="s">
        <v>13</v>
      </c>
      <c r="H27" s="12" t="s">
        <v>136</v>
      </c>
      <c r="I27" s="13">
        <f t="shared" si="1"/>
        <v>4708</v>
      </c>
      <c r="J27" s="12" t="str">
        <f t="shared" si="2"/>
        <v>เอ คอม เซอร์วิส</v>
      </c>
      <c r="K27" s="13">
        <f t="shared" si="3"/>
        <v>4708</v>
      </c>
      <c r="L27" s="12" t="s">
        <v>15</v>
      </c>
      <c r="M27" s="12" t="s">
        <v>822</v>
      </c>
    </row>
    <row r="28" spans="1:13" s="14" customFormat="1" ht="54" x14ac:dyDescent="0.25">
      <c r="A28" s="8">
        <v>24</v>
      </c>
      <c r="B28" s="9">
        <v>69049258005</v>
      </c>
      <c r="C28" s="10" t="s">
        <v>823</v>
      </c>
      <c r="D28" s="11">
        <v>4265</v>
      </c>
      <c r="E28" s="11">
        <f t="shared" si="0"/>
        <v>4265</v>
      </c>
      <c r="F28" s="11">
        <f t="shared" si="0"/>
        <v>4265</v>
      </c>
      <c r="G28" s="8" t="s">
        <v>13</v>
      </c>
      <c r="H28" s="12" t="s">
        <v>455</v>
      </c>
      <c r="I28" s="13">
        <f t="shared" si="1"/>
        <v>4265</v>
      </c>
      <c r="J28" s="12" t="str">
        <f t="shared" si="2"/>
        <v>สวนพฤกษา (สามพราน)</v>
      </c>
      <c r="K28" s="13">
        <f t="shared" si="3"/>
        <v>4265</v>
      </c>
      <c r="L28" s="12" t="s">
        <v>15</v>
      </c>
      <c r="M28" s="12" t="s">
        <v>824</v>
      </c>
    </row>
    <row r="29" spans="1:13" s="14" customFormat="1" ht="54" x14ac:dyDescent="0.25">
      <c r="A29" s="8">
        <v>25</v>
      </c>
      <c r="B29" s="9">
        <v>69049262103</v>
      </c>
      <c r="C29" s="10" t="s">
        <v>825</v>
      </c>
      <c r="D29" s="11">
        <v>2996</v>
      </c>
      <c r="E29" s="11">
        <f t="shared" si="0"/>
        <v>2996</v>
      </c>
      <c r="F29" s="11">
        <f t="shared" si="0"/>
        <v>2996</v>
      </c>
      <c r="G29" s="8" t="s">
        <v>13</v>
      </c>
      <c r="H29" s="12" t="s">
        <v>136</v>
      </c>
      <c r="I29" s="13">
        <f t="shared" si="1"/>
        <v>2996</v>
      </c>
      <c r="J29" s="12" t="str">
        <f t="shared" si="2"/>
        <v>เอ คอม เซอร์วิส</v>
      </c>
      <c r="K29" s="13">
        <f t="shared" si="3"/>
        <v>2996</v>
      </c>
      <c r="L29" s="12" t="s">
        <v>15</v>
      </c>
      <c r="M29" s="12" t="s">
        <v>826</v>
      </c>
    </row>
    <row r="30" spans="1:13" s="14" customFormat="1" ht="54" x14ac:dyDescent="0.25">
      <c r="A30" s="8">
        <v>26</v>
      </c>
      <c r="B30" s="9">
        <v>69049258850</v>
      </c>
      <c r="C30" s="10" t="s">
        <v>827</v>
      </c>
      <c r="D30" s="11">
        <v>1124.57</v>
      </c>
      <c r="E30" s="11">
        <f t="shared" si="0"/>
        <v>1124.57</v>
      </c>
      <c r="F30" s="11">
        <f t="shared" si="0"/>
        <v>1124.57</v>
      </c>
      <c r="G30" s="8" t="s">
        <v>13</v>
      </c>
      <c r="H30" s="12" t="s">
        <v>42</v>
      </c>
      <c r="I30" s="13">
        <f t="shared" si="1"/>
        <v>1124.57</v>
      </c>
      <c r="J30" s="12" t="str">
        <f t="shared" si="2"/>
        <v>ไทย อาร์ต พริ้นติ้ง กรุ๊ป</v>
      </c>
      <c r="K30" s="13">
        <f t="shared" si="3"/>
        <v>1124.57</v>
      </c>
      <c r="L30" s="12" t="s">
        <v>15</v>
      </c>
      <c r="M30" s="12" t="s">
        <v>828</v>
      </c>
    </row>
    <row r="31" spans="1:13" s="14" customFormat="1" ht="54" x14ac:dyDescent="0.25">
      <c r="A31" s="8">
        <v>27</v>
      </c>
      <c r="B31" s="9">
        <v>69049263178</v>
      </c>
      <c r="C31" s="10" t="s">
        <v>829</v>
      </c>
      <c r="D31" s="11">
        <v>16235</v>
      </c>
      <c r="E31" s="11">
        <f t="shared" si="0"/>
        <v>16235</v>
      </c>
      <c r="F31" s="11">
        <f t="shared" si="0"/>
        <v>16235</v>
      </c>
      <c r="G31" s="8" t="s">
        <v>13</v>
      </c>
      <c r="H31" s="12" t="s">
        <v>48</v>
      </c>
      <c r="I31" s="13">
        <f t="shared" si="1"/>
        <v>16235</v>
      </c>
      <c r="J31" s="12" t="str">
        <f t="shared" si="2"/>
        <v>ทวีสิน สังฆภัณฑ์</v>
      </c>
      <c r="K31" s="13">
        <f t="shared" si="3"/>
        <v>16235</v>
      </c>
      <c r="L31" s="12" t="s">
        <v>15</v>
      </c>
      <c r="M31" s="12" t="s">
        <v>830</v>
      </c>
    </row>
    <row r="32" spans="1:13" s="14" customFormat="1" ht="54" x14ac:dyDescent="0.25">
      <c r="A32" s="8">
        <v>28</v>
      </c>
      <c r="B32" s="9">
        <v>69049260622</v>
      </c>
      <c r="C32" s="10" t="s">
        <v>831</v>
      </c>
      <c r="D32" s="11">
        <v>11235</v>
      </c>
      <c r="E32" s="11">
        <f t="shared" si="0"/>
        <v>11235</v>
      </c>
      <c r="F32" s="11">
        <f t="shared" si="0"/>
        <v>11235</v>
      </c>
      <c r="G32" s="8" t="s">
        <v>13</v>
      </c>
      <c r="H32" s="12" t="s">
        <v>374</v>
      </c>
      <c r="I32" s="13">
        <f t="shared" si="1"/>
        <v>11235</v>
      </c>
      <c r="J32" s="12" t="str">
        <f t="shared" si="2"/>
        <v>บจก.เหรียญทอง แคนวาส</v>
      </c>
      <c r="K32" s="13">
        <f t="shared" si="3"/>
        <v>11235</v>
      </c>
      <c r="L32" s="12" t="s">
        <v>15</v>
      </c>
      <c r="M32" s="12" t="s">
        <v>832</v>
      </c>
    </row>
    <row r="33" spans="1:13" s="14" customFormat="1" ht="54" x14ac:dyDescent="0.25">
      <c r="A33" s="8">
        <v>29</v>
      </c>
      <c r="B33" s="9">
        <v>69049154194</v>
      </c>
      <c r="C33" s="10" t="s">
        <v>833</v>
      </c>
      <c r="D33" s="11">
        <v>121000</v>
      </c>
      <c r="E33" s="11">
        <v>120696</v>
      </c>
      <c r="F33" s="11">
        <f t="shared" ref="F33:F38" si="4">E33</f>
        <v>120696</v>
      </c>
      <c r="G33" s="8" t="s">
        <v>13</v>
      </c>
      <c r="H33" s="12" t="s">
        <v>834</v>
      </c>
      <c r="I33" s="13">
        <f t="shared" si="1"/>
        <v>120696</v>
      </c>
      <c r="J33" s="12" t="str">
        <f t="shared" si="2"/>
        <v>บจก.คอนเซ็ป คอนโทรล</v>
      </c>
      <c r="K33" s="13">
        <f t="shared" si="3"/>
        <v>120696</v>
      </c>
      <c r="L33" s="12" t="s">
        <v>15</v>
      </c>
      <c r="M33" s="12" t="s">
        <v>835</v>
      </c>
    </row>
    <row r="34" spans="1:13" s="14" customFormat="1" ht="54" x14ac:dyDescent="0.25">
      <c r="A34" s="8">
        <v>30</v>
      </c>
      <c r="B34" s="9">
        <v>69049287133</v>
      </c>
      <c r="C34" s="10" t="s">
        <v>836</v>
      </c>
      <c r="D34" s="11">
        <v>2800</v>
      </c>
      <c r="E34" s="11">
        <f>D34</f>
        <v>2800</v>
      </c>
      <c r="F34" s="11">
        <f t="shared" si="4"/>
        <v>2800</v>
      </c>
      <c r="G34" s="8" t="s">
        <v>13</v>
      </c>
      <c r="H34" s="12" t="s">
        <v>441</v>
      </c>
      <c r="I34" s="13">
        <f t="shared" si="1"/>
        <v>2800</v>
      </c>
      <c r="J34" s="12" t="str">
        <f t="shared" si="2"/>
        <v>บจก.สุพรยางยนต์ (2559)</v>
      </c>
      <c r="K34" s="13">
        <f t="shared" si="3"/>
        <v>2800</v>
      </c>
      <c r="L34" s="12" t="s">
        <v>15</v>
      </c>
      <c r="M34" s="12" t="s">
        <v>837</v>
      </c>
    </row>
    <row r="35" spans="1:13" s="14" customFormat="1" ht="54" x14ac:dyDescent="0.25">
      <c r="A35" s="8">
        <v>31</v>
      </c>
      <c r="B35" s="9">
        <v>69049281404</v>
      </c>
      <c r="C35" s="10" t="s">
        <v>838</v>
      </c>
      <c r="D35" s="11">
        <v>112000</v>
      </c>
      <c r="E35" s="11">
        <f>D35</f>
        <v>112000</v>
      </c>
      <c r="F35" s="11">
        <f t="shared" si="4"/>
        <v>112000</v>
      </c>
      <c r="G35" s="8" t="s">
        <v>13</v>
      </c>
      <c r="H35" s="12" t="s">
        <v>839</v>
      </c>
      <c r="I35" s="13">
        <f t="shared" si="1"/>
        <v>112000</v>
      </c>
      <c r="J35" s="12" t="str">
        <f t="shared" si="2"/>
        <v>ฮาร์ดแมนชอพ</v>
      </c>
      <c r="K35" s="13">
        <f t="shared" si="3"/>
        <v>112000</v>
      </c>
      <c r="L35" s="12" t="s">
        <v>15</v>
      </c>
      <c r="M35" s="12" t="s">
        <v>840</v>
      </c>
    </row>
    <row r="36" spans="1:13" s="14" customFormat="1" ht="72" x14ac:dyDescent="0.25">
      <c r="A36" s="8">
        <v>32</v>
      </c>
      <c r="B36" s="9">
        <v>69049292932</v>
      </c>
      <c r="C36" s="10" t="s">
        <v>841</v>
      </c>
      <c r="D36" s="11">
        <v>25000</v>
      </c>
      <c r="E36" s="11">
        <f>D36</f>
        <v>25000</v>
      </c>
      <c r="F36" s="11">
        <f t="shared" si="4"/>
        <v>25000</v>
      </c>
      <c r="G36" s="8" t="s">
        <v>13</v>
      </c>
      <c r="H36" s="12" t="s">
        <v>842</v>
      </c>
      <c r="I36" s="13">
        <f t="shared" si="1"/>
        <v>25000</v>
      </c>
      <c r="J36" s="12" t="str">
        <f t="shared" si="2"/>
        <v>ร ภัณฑ์พาณิชย์</v>
      </c>
      <c r="K36" s="13">
        <f t="shared" si="3"/>
        <v>25000</v>
      </c>
      <c r="L36" s="12" t="s">
        <v>15</v>
      </c>
      <c r="M36" s="12" t="s">
        <v>843</v>
      </c>
    </row>
    <row r="37" spans="1:13" s="14" customFormat="1" ht="54" x14ac:dyDescent="0.25">
      <c r="A37" s="8">
        <v>33</v>
      </c>
      <c r="B37" s="9">
        <v>69049138964</v>
      </c>
      <c r="C37" s="10" t="s">
        <v>844</v>
      </c>
      <c r="D37" s="11">
        <v>1000000</v>
      </c>
      <c r="E37" s="11">
        <v>934399.2</v>
      </c>
      <c r="F37" s="11">
        <f t="shared" si="4"/>
        <v>934399.2</v>
      </c>
      <c r="G37" s="8" t="s">
        <v>13</v>
      </c>
      <c r="H37" s="12" t="s">
        <v>845</v>
      </c>
      <c r="I37" s="13">
        <f t="shared" si="1"/>
        <v>934399.2</v>
      </c>
      <c r="J37" s="12" t="str">
        <f t="shared" si="2"/>
        <v>กรมราชทัณฑ์ เรือนจำกลางนครปฐม</v>
      </c>
      <c r="K37" s="13">
        <f t="shared" si="3"/>
        <v>934399.2</v>
      </c>
      <c r="L37" s="12" t="s">
        <v>15</v>
      </c>
      <c r="M37" s="12" t="s">
        <v>846</v>
      </c>
    </row>
    <row r="38" spans="1:13" s="14" customFormat="1" ht="72" x14ac:dyDescent="0.25">
      <c r="A38" s="8">
        <v>34</v>
      </c>
      <c r="B38" s="9">
        <v>69049327704</v>
      </c>
      <c r="C38" s="10" t="s">
        <v>847</v>
      </c>
      <c r="D38" s="11">
        <v>40000</v>
      </c>
      <c r="E38" s="11">
        <f>D38</f>
        <v>40000</v>
      </c>
      <c r="F38" s="11">
        <f t="shared" si="4"/>
        <v>40000</v>
      </c>
      <c r="G38" s="8" t="s">
        <v>13</v>
      </c>
      <c r="H38" s="12" t="s">
        <v>848</v>
      </c>
      <c r="I38" s="13">
        <f t="shared" si="1"/>
        <v>40000</v>
      </c>
      <c r="J38" s="12" t="str">
        <f t="shared" si="2"/>
        <v>นายวิชาญ  หมอนทอง</v>
      </c>
      <c r="K38" s="13">
        <f t="shared" si="3"/>
        <v>40000</v>
      </c>
      <c r="L38" s="12" t="s">
        <v>15</v>
      </c>
      <c r="M38" s="12" t="s">
        <v>849</v>
      </c>
    </row>
    <row r="39" spans="1:13" s="14" customFormat="1" ht="180" x14ac:dyDescent="0.25">
      <c r="A39" s="8">
        <v>35</v>
      </c>
      <c r="B39" s="9">
        <v>69049337460</v>
      </c>
      <c r="C39" s="10" t="s">
        <v>850</v>
      </c>
      <c r="D39" s="11">
        <v>22000</v>
      </c>
      <c r="E39" s="11">
        <v>30000</v>
      </c>
      <c r="F39" s="11">
        <v>22000</v>
      </c>
      <c r="G39" s="8" t="s">
        <v>13</v>
      </c>
      <c r="H39" s="12" t="s">
        <v>851</v>
      </c>
      <c r="I39" s="13">
        <f t="shared" si="1"/>
        <v>22000</v>
      </c>
      <c r="J39" s="12" t="str">
        <f t="shared" si="2"/>
        <v>นายอภิชล  แจ้งบำรุง</v>
      </c>
      <c r="K39" s="13">
        <f t="shared" si="3"/>
        <v>22000</v>
      </c>
      <c r="L39" s="12" t="s">
        <v>15</v>
      </c>
      <c r="M39" s="12" t="s">
        <v>852</v>
      </c>
    </row>
    <row r="40" spans="1:13" s="14" customFormat="1" ht="198" x14ac:dyDescent="0.25">
      <c r="A40" s="8">
        <v>36</v>
      </c>
      <c r="B40" s="9">
        <v>69049328897</v>
      </c>
      <c r="C40" s="10" t="s">
        <v>853</v>
      </c>
      <c r="D40" s="11">
        <v>9000</v>
      </c>
      <c r="E40" s="11">
        <f>D40</f>
        <v>9000</v>
      </c>
      <c r="F40" s="11">
        <f>E40</f>
        <v>9000</v>
      </c>
      <c r="G40" s="8" t="s">
        <v>13</v>
      </c>
      <c r="H40" s="12" t="s">
        <v>286</v>
      </c>
      <c r="I40" s="13">
        <f t="shared" si="1"/>
        <v>9000</v>
      </c>
      <c r="J40" s="12" t="str">
        <f t="shared" si="2"/>
        <v>หจก.ส.นรินทร์ ทัวร์</v>
      </c>
      <c r="K40" s="13">
        <f t="shared" si="3"/>
        <v>9000</v>
      </c>
      <c r="L40" s="12" t="s">
        <v>15</v>
      </c>
      <c r="M40" s="12" t="s">
        <v>854</v>
      </c>
    </row>
    <row r="41" spans="1:13" s="14" customFormat="1" ht="54" x14ac:dyDescent="0.25">
      <c r="A41" s="8">
        <v>37</v>
      </c>
      <c r="B41" s="9">
        <v>69039518768</v>
      </c>
      <c r="C41" s="10" t="s">
        <v>17</v>
      </c>
      <c r="D41" s="11">
        <v>9382400</v>
      </c>
      <c r="E41" s="11">
        <v>8384400</v>
      </c>
      <c r="F41" s="11">
        <f t="shared" ref="F41:F48" si="5">E41</f>
        <v>8384400</v>
      </c>
      <c r="G41" s="8" t="s">
        <v>13</v>
      </c>
      <c r="H41" s="12" t="s">
        <v>18</v>
      </c>
      <c r="I41" s="13">
        <f t="shared" si="1"/>
        <v>8384400</v>
      </c>
      <c r="J41" s="12" t="str">
        <f t="shared" si="2"/>
        <v>บจก.ทิพยาวรรณ อินเตอร์เนชั่นแนล</v>
      </c>
      <c r="K41" s="13">
        <f t="shared" si="3"/>
        <v>8384400</v>
      </c>
      <c r="L41" s="12" t="s">
        <v>15</v>
      </c>
      <c r="M41" s="12" t="s">
        <v>855</v>
      </c>
    </row>
    <row r="42" spans="1:13" s="14" customFormat="1" ht="72" x14ac:dyDescent="0.25">
      <c r="A42" s="8">
        <v>38</v>
      </c>
      <c r="B42" s="9">
        <v>69049378508</v>
      </c>
      <c r="C42" s="10" t="s">
        <v>856</v>
      </c>
      <c r="D42" s="11">
        <v>30709</v>
      </c>
      <c r="E42" s="11">
        <f>D42</f>
        <v>30709</v>
      </c>
      <c r="F42" s="11">
        <f t="shared" si="5"/>
        <v>30709</v>
      </c>
      <c r="G42" s="8" t="s">
        <v>13</v>
      </c>
      <c r="H42" s="12" t="s">
        <v>117</v>
      </c>
      <c r="I42" s="13">
        <f t="shared" si="1"/>
        <v>30709</v>
      </c>
      <c r="J42" s="12" t="str">
        <f t="shared" si="2"/>
        <v>อู่วรเดชกลการ</v>
      </c>
      <c r="K42" s="13">
        <f t="shared" si="3"/>
        <v>30709</v>
      </c>
      <c r="L42" s="12" t="s">
        <v>15</v>
      </c>
      <c r="M42" s="12" t="s">
        <v>857</v>
      </c>
    </row>
    <row r="43" spans="1:13" s="14" customFormat="1" ht="54" x14ac:dyDescent="0.25">
      <c r="A43" s="8">
        <v>39</v>
      </c>
      <c r="B43" s="9">
        <v>69049381777</v>
      </c>
      <c r="C43" s="16" t="s">
        <v>111</v>
      </c>
      <c r="D43" s="11">
        <v>1819</v>
      </c>
      <c r="E43" s="11">
        <f>D43</f>
        <v>1819</v>
      </c>
      <c r="F43" s="11">
        <f t="shared" si="5"/>
        <v>1819</v>
      </c>
      <c r="G43" s="8" t="s">
        <v>13</v>
      </c>
      <c r="H43" s="12" t="s">
        <v>112</v>
      </c>
      <c r="I43" s="13">
        <f t="shared" si="1"/>
        <v>1819</v>
      </c>
      <c r="J43" s="12" t="str">
        <f t="shared" si="2"/>
        <v>บจก.ภิญโญแบตเตอรี่(2017)</v>
      </c>
      <c r="K43" s="13">
        <f t="shared" si="3"/>
        <v>1819</v>
      </c>
      <c r="L43" s="12" t="s">
        <v>15</v>
      </c>
      <c r="M43" s="12" t="s">
        <v>858</v>
      </c>
    </row>
    <row r="44" spans="1:13" s="14" customFormat="1" ht="54" x14ac:dyDescent="0.25">
      <c r="A44" s="8">
        <v>40</v>
      </c>
      <c r="B44" s="9">
        <v>69049389001</v>
      </c>
      <c r="C44" s="10" t="s">
        <v>859</v>
      </c>
      <c r="D44" s="11">
        <v>196.88</v>
      </c>
      <c r="E44" s="11">
        <f>D44</f>
        <v>196.88</v>
      </c>
      <c r="F44" s="11">
        <f t="shared" si="5"/>
        <v>196.88</v>
      </c>
      <c r="G44" s="8" t="s">
        <v>13</v>
      </c>
      <c r="H44" s="12" t="s">
        <v>42</v>
      </c>
      <c r="I44" s="13">
        <f t="shared" si="1"/>
        <v>196.88</v>
      </c>
      <c r="J44" s="12" t="str">
        <f t="shared" si="2"/>
        <v>ไทย อาร์ต พริ้นติ้ง กรุ๊ป</v>
      </c>
      <c r="K44" s="13">
        <f t="shared" si="3"/>
        <v>196.88</v>
      </c>
      <c r="L44" s="12" t="s">
        <v>15</v>
      </c>
      <c r="M44" s="12" t="s">
        <v>860</v>
      </c>
    </row>
    <row r="45" spans="1:13" s="14" customFormat="1" ht="54" x14ac:dyDescent="0.25">
      <c r="A45" s="8">
        <v>41</v>
      </c>
      <c r="B45" s="9">
        <v>69049394089</v>
      </c>
      <c r="C45" s="10" t="s">
        <v>861</v>
      </c>
      <c r="D45" s="11">
        <v>750</v>
      </c>
      <c r="E45" s="11">
        <f>D45</f>
        <v>750</v>
      </c>
      <c r="F45" s="11">
        <f t="shared" si="5"/>
        <v>750</v>
      </c>
      <c r="G45" s="8" t="s">
        <v>13</v>
      </c>
      <c r="H45" s="12" t="s">
        <v>308</v>
      </c>
      <c r="I45" s="13">
        <f t="shared" si="1"/>
        <v>750</v>
      </c>
      <c r="J45" s="12" t="str">
        <f t="shared" si="2"/>
        <v>ช.ลิ้มอะไหล่ยนต์</v>
      </c>
      <c r="K45" s="13">
        <f t="shared" si="3"/>
        <v>750</v>
      </c>
      <c r="L45" s="12" t="s">
        <v>15</v>
      </c>
      <c r="M45" s="12" t="s">
        <v>862</v>
      </c>
    </row>
    <row r="46" spans="1:13" s="14" customFormat="1" ht="54" x14ac:dyDescent="0.25">
      <c r="A46" s="8">
        <v>42</v>
      </c>
      <c r="B46" s="9">
        <v>69049389221</v>
      </c>
      <c r="C46" s="10" t="s">
        <v>863</v>
      </c>
      <c r="D46" s="11">
        <v>48000</v>
      </c>
      <c r="E46" s="11">
        <v>47989.5</v>
      </c>
      <c r="F46" s="11">
        <f t="shared" si="5"/>
        <v>47989.5</v>
      </c>
      <c r="G46" s="8" t="s">
        <v>13</v>
      </c>
      <c r="H46" s="12" t="s">
        <v>136</v>
      </c>
      <c r="I46" s="13">
        <f t="shared" si="1"/>
        <v>47989.5</v>
      </c>
      <c r="J46" s="12" t="str">
        <f t="shared" si="2"/>
        <v>เอ คอม เซอร์วิส</v>
      </c>
      <c r="K46" s="13">
        <f t="shared" si="3"/>
        <v>47989.5</v>
      </c>
      <c r="L46" s="12" t="s">
        <v>15</v>
      </c>
      <c r="M46" s="12" t="s">
        <v>864</v>
      </c>
    </row>
    <row r="47" spans="1:13" s="14" customFormat="1" ht="54" x14ac:dyDescent="0.25">
      <c r="A47" s="8">
        <v>43</v>
      </c>
      <c r="B47" s="9">
        <v>69049453998</v>
      </c>
      <c r="C47" s="16" t="s">
        <v>865</v>
      </c>
      <c r="D47" s="11">
        <v>50000</v>
      </c>
      <c r="E47" s="11">
        <f>D47</f>
        <v>50000</v>
      </c>
      <c r="F47" s="11">
        <f t="shared" si="5"/>
        <v>50000</v>
      </c>
      <c r="G47" s="8" t="s">
        <v>13</v>
      </c>
      <c r="H47" s="12" t="s">
        <v>90</v>
      </c>
      <c r="I47" s="13">
        <f t="shared" si="1"/>
        <v>50000</v>
      </c>
      <c r="J47" s="12" t="str">
        <f t="shared" si="2"/>
        <v>นายศุภณัฐ  อินทร์พิทักษ์</v>
      </c>
      <c r="K47" s="13">
        <f t="shared" si="3"/>
        <v>50000</v>
      </c>
      <c r="L47" s="12" t="s">
        <v>15</v>
      </c>
      <c r="M47" s="12" t="s">
        <v>866</v>
      </c>
    </row>
    <row r="48" spans="1:13" s="14" customFormat="1" ht="54" x14ac:dyDescent="0.25">
      <c r="A48" s="8">
        <v>44</v>
      </c>
      <c r="B48" s="9">
        <v>69049409849</v>
      </c>
      <c r="C48" s="10" t="s">
        <v>867</v>
      </c>
      <c r="D48" s="11">
        <v>47810</v>
      </c>
      <c r="E48" s="11">
        <f>D48</f>
        <v>47810</v>
      </c>
      <c r="F48" s="11">
        <f t="shared" si="5"/>
        <v>47810</v>
      </c>
      <c r="G48" s="8" t="s">
        <v>13</v>
      </c>
      <c r="H48" s="12" t="s">
        <v>868</v>
      </c>
      <c r="I48" s="13">
        <f t="shared" si="1"/>
        <v>47810</v>
      </c>
      <c r="J48" s="12" t="str">
        <f t="shared" si="2"/>
        <v>โรงพิมพ์อาสารักษาดินแดน กรมการปกครอง</v>
      </c>
      <c r="K48" s="13">
        <f t="shared" si="3"/>
        <v>47810</v>
      </c>
      <c r="L48" s="12" t="s">
        <v>15</v>
      </c>
      <c r="M48" s="12" t="s">
        <v>869</v>
      </c>
    </row>
    <row r="49" spans="1:13" s="14" customFormat="1" x14ac:dyDescent="0.25">
      <c r="A49" s="18"/>
      <c r="B49" s="19"/>
      <c r="C49" s="20"/>
      <c r="D49" s="21"/>
      <c r="E49" s="21"/>
      <c r="F49" s="21"/>
      <c r="G49" s="18"/>
      <c r="H49" s="22"/>
      <c r="I49" s="22"/>
      <c r="J49" s="23"/>
      <c r="K49" s="23"/>
      <c r="L49" s="23"/>
      <c r="M49" s="23"/>
    </row>
    <row r="50" spans="1:13" s="14" customFormat="1" x14ac:dyDescent="0.25">
      <c r="A50" s="18"/>
      <c r="B50" s="19"/>
      <c r="C50" s="6" t="s">
        <v>167</v>
      </c>
      <c r="D50" s="24" t="s">
        <v>168</v>
      </c>
      <c r="E50" s="24" t="s">
        <v>169</v>
      </c>
      <c r="F50" s="21"/>
      <c r="G50" s="18"/>
      <c r="H50" s="22"/>
      <c r="I50" s="22"/>
      <c r="J50" s="23"/>
      <c r="K50" s="23"/>
      <c r="L50" s="23"/>
      <c r="M50" s="23"/>
    </row>
    <row r="51" spans="1:13" s="14" customFormat="1" x14ac:dyDescent="0.25">
      <c r="A51" s="18"/>
      <c r="B51" s="19"/>
      <c r="C51" s="10" t="s">
        <v>170</v>
      </c>
      <c r="D51" s="11">
        <v>44</v>
      </c>
      <c r="E51" s="11">
        <f>SUM(K5:K48)</f>
        <v>10360694.5</v>
      </c>
      <c r="F51" s="21"/>
      <c r="G51" s="18"/>
      <c r="H51" s="22"/>
      <c r="I51" s="22"/>
      <c r="J51" s="23"/>
      <c r="K51" s="23"/>
      <c r="L51" s="23"/>
      <c r="M51" s="23"/>
    </row>
    <row r="52" spans="1:13" ht="21" customHeight="1" x14ac:dyDescent="0.4">
      <c r="C52" s="27" t="s">
        <v>171</v>
      </c>
      <c r="D52" s="28">
        <v>0</v>
      </c>
      <c r="E52" s="28">
        <v>0</v>
      </c>
      <c r="G52" s="30"/>
      <c r="H52" s="31"/>
      <c r="I52" s="31"/>
      <c r="J52" s="31"/>
      <c r="K52" s="32"/>
    </row>
    <row r="53" spans="1:13" ht="21" customHeight="1" x14ac:dyDescent="0.4">
      <c r="C53" s="33" t="s">
        <v>172</v>
      </c>
      <c r="D53" s="34">
        <f>SUM(D51:D52)</f>
        <v>44</v>
      </c>
      <c r="E53" s="34">
        <f>SUM(E51:E52)</f>
        <v>10360694.5</v>
      </c>
      <c r="G53" s="30"/>
      <c r="H53" s="30"/>
      <c r="I53" s="30"/>
      <c r="J53" s="30"/>
      <c r="K53" s="35"/>
    </row>
    <row r="54" spans="1:13" ht="21" customHeight="1" x14ac:dyDescent="0.4">
      <c r="C54" s="36"/>
      <c r="G54" s="30"/>
      <c r="H54" s="54" t="s">
        <v>173</v>
      </c>
      <c r="I54" s="54"/>
      <c r="J54" s="54"/>
      <c r="K54" s="35"/>
    </row>
    <row r="55" spans="1:13" ht="21" customHeight="1" x14ac:dyDescent="0.4">
      <c r="C55" s="36"/>
      <c r="G55" s="30"/>
      <c r="H55" s="54" t="s">
        <v>174</v>
      </c>
      <c r="I55" s="54"/>
      <c r="J55" s="54"/>
      <c r="K55" s="35"/>
    </row>
  </sheetData>
  <autoFilter ref="A4:Z48" xr:uid="{C911D33A-E2FF-420B-99A2-B1024D1F663A}">
    <sortState xmlns:xlrd2="http://schemas.microsoft.com/office/spreadsheetml/2017/richdata2" ref="A5:Y48">
      <sortCondition ref="M4:M48"/>
    </sortState>
  </autoFilter>
  <mergeCells count="7">
    <mergeCell ref="H55:J55"/>
    <mergeCell ref="A1:M1"/>
    <mergeCell ref="A2:M2"/>
    <mergeCell ref="A3:M3"/>
    <mergeCell ref="H4:I4"/>
    <mergeCell ref="J4:K4"/>
    <mergeCell ref="H54:J54"/>
  </mergeCells>
  <printOptions horizontalCentered="1"/>
  <pageMargins left="0.23622047244094491" right="0.23622047244094491" top="0.35433070866141736" bottom="0.35433070866141736" header="0.31496062992125984" footer="0.31496062992125984"/>
  <pageSetup paperSize="9"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E064A-ED63-4193-BCCF-07060E7007B8}">
  <dimension ref="A1"/>
  <sheetViews>
    <sheetView workbookViewId="0"/>
  </sheetViews>
  <sheetFormatPr defaultRowHeight="13.8"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8</vt:i4>
      </vt:variant>
      <vt:variant>
        <vt:lpstr>ช่วงที่มีชื่อ</vt:lpstr>
      </vt:variant>
      <vt:variant>
        <vt:i4>8</vt:i4>
      </vt:variant>
    </vt:vector>
  </HeadingPairs>
  <TitlesOfParts>
    <vt:vector size="16" baseType="lpstr">
      <vt:lpstr>ตุลาคม68 (2)</vt:lpstr>
      <vt:lpstr>พฤศจิกายน68 (2)</vt:lpstr>
      <vt:lpstr>ธันวาคม68 (2)</vt:lpstr>
      <vt:lpstr>มกราคม 69 (2)</vt:lpstr>
      <vt:lpstr>กุมภาพันธ์ 69 (2)</vt:lpstr>
      <vt:lpstr>มีนาคม 69 (2)</vt:lpstr>
      <vt:lpstr>เมษายน 69 (2)</vt:lpstr>
      <vt:lpstr>Sheet1</vt:lpstr>
      <vt:lpstr>'มกราคม 69 (2)'!Print_Area</vt:lpstr>
      <vt:lpstr>'กุมภาพันธ์ 69 (2)'!Print_Titles</vt:lpstr>
      <vt:lpstr>'ตุลาคม68 (2)'!Print_Titles</vt:lpstr>
      <vt:lpstr>'ธันวาคม68 (2)'!Print_Titles</vt:lpstr>
      <vt:lpstr>'พฤศจิกายน68 (2)'!Print_Titles</vt:lpstr>
      <vt:lpstr>'มกราคม 69 (2)'!Print_Titles</vt:lpstr>
      <vt:lpstr>'มีนาคม 69 (2)'!Print_Titles</vt:lpstr>
      <vt:lpstr>'เมษายน 69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2026-05-27T03:59:38Z</cp:lastPrinted>
  <dcterms:created xsi:type="dcterms:W3CDTF">2026-05-25T06:11:22Z</dcterms:created>
  <dcterms:modified xsi:type="dcterms:W3CDTF">2026-06-08T08:43:24Z</dcterms:modified>
</cp:coreProperties>
</file>